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showInkAnnotation="0"/>
  <mc:AlternateContent xmlns:mc="http://schemas.openxmlformats.org/markup-compatibility/2006">
    <mc:Choice Requires="x15">
      <x15ac:absPath xmlns:x15ac="http://schemas.microsoft.com/office/spreadsheetml/2010/11/ac" url="E:\Twictée\2018-2019\"/>
    </mc:Choice>
  </mc:AlternateContent>
  <xr:revisionPtr revIDLastSave="0" documentId="13_ncr:1_{6707891A-8E25-47FF-AEBD-53B3C3F5D72D}" xr6:coauthVersionLast="43" xr6:coauthVersionMax="43" xr10:uidLastSave="{00000000-0000-0000-0000-000000000000}"/>
  <bookViews>
    <workbookView xWindow="-120" yWindow="-120" windowWidth="29040" windowHeight="16440" tabRatio="653" firstSheet="1" activeTab="12" xr2:uid="{00000000-000D-0000-FFFF-FFFF00000000}"/>
  </bookViews>
  <sheets>
    <sheet name="Intro" sheetId="1" r:id="rId1"/>
    <sheet name="Paramètres" sheetId="2" r:id="rId2"/>
    <sheet name="Twictée01" sheetId="3" r:id="rId3"/>
    <sheet name="Twictée02" sheetId="14" r:id="rId4"/>
    <sheet name="Twictée03" sheetId="15" r:id="rId5"/>
    <sheet name="Twictée04" sheetId="16" r:id="rId6"/>
    <sheet name="Twictée05" sheetId="17" r:id="rId7"/>
    <sheet name="Twictée06" sheetId="18" r:id="rId8"/>
    <sheet name="Twictée07" sheetId="19" r:id="rId9"/>
    <sheet name="Twictée08" sheetId="20" r:id="rId10"/>
    <sheet name="Twictée09" sheetId="21" r:id="rId11"/>
    <sheet name="Twictée10" sheetId="22" r:id="rId12"/>
    <sheet name="Suivi par balise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22" l="1"/>
  <c r="G4" i="21"/>
  <c r="G4" i="20"/>
  <c r="G4" i="19"/>
  <c r="G4" i="18"/>
  <c r="G4" i="17"/>
  <c r="G4" i="16"/>
  <c r="G4" i="15"/>
  <c r="G4" i="14"/>
  <c r="W39" i="22" l="1"/>
  <c r="L15" i="13" s="1"/>
  <c r="O39" i="22"/>
  <c r="L11" i="13" s="1"/>
  <c r="G39" i="22"/>
  <c r="L7" i="13" s="1"/>
  <c r="Z38" i="22"/>
  <c r="Z39" i="22" s="1"/>
  <c r="Y38" i="22"/>
  <c r="Y39" i="22" s="1"/>
  <c r="L16" i="13" s="1"/>
  <c r="X38" i="22"/>
  <c r="X39" i="22" s="1"/>
  <c r="W38" i="22"/>
  <c r="V38" i="22"/>
  <c r="V39" i="22" s="1"/>
  <c r="U38" i="22"/>
  <c r="U39" i="22" s="1"/>
  <c r="L14" i="13" s="1"/>
  <c r="T38" i="22"/>
  <c r="T39" i="22" s="1"/>
  <c r="S38" i="22"/>
  <c r="S39" i="22" s="1"/>
  <c r="L13" i="13" s="1"/>
  <c r="R38" i="22"/>
  <c r="R39" i="22" s="1"/>
  <c r="Q38" i="22"/>
  <c r="Q39" i="22" s="1"/>
  <c r="L12" i="13" s="1"/>
  <c r="P38" i="22"/>
  <c r="P39" i="22" s="1"/>
  <c r="O38" i="22"/>
  <c r="N38" i="22"/>
  <c r="N39" i="22" s="1"/>
  <c r="M38" i="22"/>
  <c r="M39" i="22" s="1"/>
  <c r="L10" i="13" s="1"/>
  <c r="L38" i="22"/>
  <c r="L39" i="22" s="1"/>
  <c r="K38" i="22"/>
  <c r="K39" i="22" s="1"/>
  <c r="L9" i="13" s="1"/>
  <c r="J38" i="22"/>
  <c r="J39" i="22" s="1"/>
  <c r="I38" i="22"/>
  <c r="I39" i="22" s="1"/>
  <c r="L8" i="13" s="1"/>
  <c r="H38" i="22"/>
  <c r="H39" i="22" s="1"/>
  <c r="G38" i="22"/>
  <c r="F38" i="22"/>
  <c r="F39" i="22" s="1"/>
  <c r="E38" i="22"/>
  <c r="E39" i="22" s="1"/>
  <c r="L6" i="13" s="1"/>
  <c r="D38" i="22"/>
  <c r="AA38" i="22" s="1"/>
  <c r="C38" i="22"/>
  <c r="C39" i="22" s="1"/>
  <c r="L5" i="13" s="1"/>
  <c r="AA37" i="22"/>
  <c r="B37" i="22"/>
  <c r="AA36" i="22"/>
  <c r="B36" i="22"/>
  <c r="AA35" i="22"/>
  <c r="B35" i="22"/>
  <c r="AA34" i="22"/>
  <c r="B34" i="22"/>
  <c r="AA33" i="22"/>
  <c r="B33" i="22"/>
  <c r="AA32" i="22"/>
  <c r="B32" i="22"/>
  <c r="AA31" i="22"/>
  <c r="B31" i="22"/>
  <c r="AA30" i="22"/>
  <c r="B30" i="22"/>
  <c r="AA29" i="22"/>
  <c r="B29" i="22"/>
  <c r="AA28" i="22"/>
  <c r="B28" i="22"/>
  <c r="AA27" i="22"/>
  <c r="B27" i="22"/>
  <c r="AA26" i="22"/>
  <c r="B26" i="22"/>
  <c r="AA25" i="22"/>
  <c r="B25" i="22"/>
  <c r="AA24" i="22"/>
  <c r="B24" i="22"/>
  <c r="AA23" i="22"/>
  <c r="B23" i="22"/>
  <c r="AA22" i="22"/>
  <c r="B22" i="22"/>
  <c r="AA21" i="22"/>
  <c r="B21" i="22"/>
  <c r="AA20" i="22"/>
  <c r="B20" i="22"/>
  <c r="AA19" i="22"/>
  <c r="B19" i="22"/>
  <c r="AA18" i="22"/>
  <c r="B18" i="22"/>
  <c r="AA17" i="22"/>
  <c r="B17" i="22"/>
  <c r="AA16" i="22"/>
  <c r="B16" i="22"/>
  <c r="AA15" i="22"/>
  <c r="B15" i="22"/>
  <c r="AA14" i="22"/>
  <c r="B14" i="22"/>
  <c r="AA13" i="22"/>
  <c r="B13" i="22"/>
  <c r="AA12" i="22"/>
  <c r="B12" i="22"/>
  <c r="AA11" i="22"/>
  <c r="B11" i="22"/>
  <c r="AA10" i="22"/>
  <c r="B10" i="22"/>
  <c r="AA9" i="22"/>
  <c r="B9" i="22"/>
  <c r="Y5" i="22"/>
  <c r="W5" i="22"/>
  <c r="U5" i="22"/>
  <c r="S5" i="22"/>
  <c r="Q5" i="22"/>
  <c r="O5" i="22"/>
  <c r="M5" i="22"/>
  <c r="K5" i="22"/>
  <c r="I5" i="22"/>
  <c r="G5" i="22"/>
  <c r="E5" i="22"/>
  <c r="C5" i="22"/>
  <c r="K39" i="21"/>
  <c r="K9" i="13" s="1"/>
  <c r="Z38" i="21"/>
  <c r="Z39" i="21" s="1"/>
  <c r="Y38" i="21"/>
  <c r="Y39" i="21" s="1"/>
  <c r="K16" i="13" s="1"/>
  <c r="X38" i="21"/>
  <c r="X39" i="21" s="1"/>
  <c r="W38" i="21"/>
  <c r="W39" i="21" s="1"/>
  <c r="K15" i="13" s="1"/>
  <c r="V38" i="21"/>
  <c r="V39" i="21" s="1"/>
  <c r="U38" i="21"/>
  <c r="U39" i="21" s="1"/>
  <c r="K14" i="13" s="1"/>
  <c r="T38" i="21"/>
  <c r="T39" i="21" s="1"/>
  <c r="S38" i="21"/>
  <c r="S39" i="21" s="1"/>
  <c r="K13" i="13" s="1"/>
  <c r="R38" i="21"/>
  <c r="R39" i="21" s="1"/>
  <c r="Q38" i="21"/>
  <c r="Q39" i="21" s="1"/>
  <c r="K12" i="13" s="1"/>
  <c r="P38" i="21"/>
  <c r="P39" i="21" s="1"/>
  <c r="O38" i="21"/>
  <c r="O39" i="21" s="1"/>
  <c r="K11" i="13" s="1"/>
  <c r="N38" i="21"/>
  <c r="N39" i="21" s="1"/>
  <c r="M38" i="21"/>
  <c r="M39" i="21" s="1"/>
  <c r="K10" i="13" s="1"/>
  <c r="L38" i="21"/>
  <c r="L39" i="21" s="1"/>
  <c r="K38" i="21"/>
  <c r="J38" i="21"/>
  <c r="J39" i="21" s="1"/>
  <c r="I38" i="21"/>
  <c r="I39" i="21" s="1"/>
  <c r="K8" i="13" s="1"/>
  <c r="H38" i="21"/>
  <c r="H39" i="21" s="1"/>
  <c r="G38" i="21"/>
  <c r="G39" i="21" s="1"/>
  <c r="K7" i="13" s="1"/>
  <c r="F38" i="21"/>
  <c r="F39" i="21" s="1"/>
  <c r="E38" i="21"/>
  <c r="E39" i="21" s="1"/>
  <c r="K6" i="13" s="1"/>
  <c r="D38" i="21"/>
  <c r="C38" i="21"/>
  <c r="C39" i="21" s="1"/>
  <c r="K5" i="13" s="1"/>
  <c r="AA37" i="21"/>
  <c r="B37" i="21"/>
  <c r="AA36" i="21"/>
  <c r="B36" i="21"/>
  <c r="AA35" i="21"/>
  <c r="B35" i="21"/>
  <c r="AA34" i="21"/>
  <c r="B34" i="21"/>
  <c r="AA33" i="21"/>
  <c r="B33" i="21"/>
  <c r="AA32" i="21"/>
  <c r="B32" i="21"/>
  <c r="AA31" i="21"/>
  <c r="B31" i="21"/>
  <c r="AA30" i="21"/>
  <c r="B30" i="21"/>
  <c r="AA29" i="21"/>
  <c r="B29" i="21"/>
  <c r="AA28" i="21"/>
  <c r="B28" i="21"/>
  <c r="AA27" i="21"/>
  <c r="B27" i="21"/>
  <c r="AA26" i="21"/>
  <c r="B26" i="21"/>
  <c r="AA25" i="21"/>
  <c r="B25" i="21"/>
  <c r="AA24" i="21"/>
  <c r="B24" i="21"/>
  <c r="AA23" i="21"/>
  <c r="B23" i="21"/>
  <c r="AA22" i="21"/>
  <c r="B22" i="21"/>
  <c r="AA21" i="21"/>
  <c r="B21" i="21"/>
  <c r="AA20" i="21"/>
  <c r="B20" i="21"/>
  <c r="AA19" i="21"/>
  <c r="B19" i="21"/>
  <c r="AA18" i="21"/>
  <c r="B18" i="21"/>
  <c r="AA17" i="21"/>
  <c r="B17" i="21"/>
  <c r="AA16" i="21"/>
  <c r="B16" i="21"/>
  <c r="AA15" i="21"/>
  <c r="B15" i="21"/>
  <c r="AA14" i="21"/>
  <c r="B14" i="21"/>
  <c r="AA13" i="21"/>
  <c r="B13" i="21"/>
  <c r="AA12" i="21"/>
  <c r="B12" i="21"/>
  <c r="AA11" i="21"/>
  <c r="B11" i="21"/>
  <c r="AA10" i="21"/>
  <c r="B10" i="21"/>
  <c r="AA9" i="21"/>
  <c r="B9" i="21"/>
  <c r="Y5" i="21"/>
  <c r="W5" i="21"/>
  <c r="U5" i="21"/>
  <c r="S5" i="21"/>
  <c r="Q5" i="21"/>
  <c r="O5" i="21"/>
  <c r="M5" i="21"/>
  <c r="K5" i="21"/>
  <c r="I5" i="21"/>
  <c r="G5" i="21"/>
  <c r="E5" i="21"/>
  <c r="C5" i="21"/>
  <c r="K39" i="20"/>
  <c r="J9" i="13" s="1"/>
  <c r="Z38" i="20"/>
  <c r="Z39" i="20" s="1"/>
  <c r="Y38" i="20"/>
  <c r="Y39" i="20" s="1"/>
  <c r="J16" i="13" s="1"/>
  <c r="X38" i="20"/>
  <c r="X39" i="20" s="1"/>
  <c r="W38" i="20"/>
  <c r="W39" i="20" s="1"/>
  <c r="J15" i="13" s="1"/>
  <c r="V38" i="20"/>
  <c r="V39" i="20" s="1"/>
  <c r="U38" i="20"/>
  <c r="U39" i="20" s="1"/>
  <c r="J14" i="13" s="1"/>
  <c r="T38" i="20"/>
  <c r="T39" i="20" s="1"/>
  <c r="S38" i="20"/>
  <c r="S39" i="20" s="1"/>
  <c r="J13" i="13" s="1"/>
  <c r="R38" i="20"/>
  <c r="R39" i="20" s="1"/>
  <c r="Q38" i="20"/>
  <c r="Q39" i="20" s="1"/>
  <c r="J12" i="13" s="1"/>
  <c r="P38" i="20"/>
  <c r="P39" i="20" s="1"/>
  <c r="O38" i="20"/>
  <c r="O39" i="20" s="1"/>
  <c r="J11" i="13" s="1"/>
  <c r="N38" i="20"/>
  <c r="N39" i="20" s="1"/>
  <c r="M38" i="20"/>
  <c r="M39" i="20" s="1"/>
  <c r="J10" i="13" s="1"/>
  <c r="L38" i="20"/>
  <c r="L39" i="20" s="1"/>
  <c r="K38" i="20"/>
  <c r="J38" i="20"/>
  <c r="J39" i="20" s="1"/>
  <c r="I38" i="20"/>
  <c r="I39" i="20" s="1"/>
  <c r="J8" i="13" s="1"/>
  <c r="H38" i="20"/>
  <c r="H39" i="20" s="1"/>
  <c r="G38" i="20"/>
  <c r="G39" i="20" s="1"/>
  <c r="J7" i="13" s="1"/>
  <c r="F38" i="20"/>
  <c r="F39" i="20" s="1"/>
  <c r="E38" i="20"/>
  <c r="E39" i="20" s="1"/>
  <c r="J6" i="13" s="1"/>
  <c r="D38" i="20"/>
  <c r="C38" i="20"/>
  <c r="C39" i="20" s="1"/>
  <c r="J5" i="13" s="1"/>
  <c r="AA37" i="20"/>
  <c r="B37" i="20"/>
  <c r="AA36" i="20"/>
  <c r="B36" i="20"/>
  <c r="AA35" i="20"/>
  <c r="B35" i="20"/>
  <c r="AA34" i="20"/>
  <c r="B34" i="20"/>
  <c r="AA33" i="20"/>
  <c r="B33" i="20"/>
  <c r="AA32" i="20"/>
  <c r="B32" i="20"/>
  <c r="AA31" i="20"/>
  <c r="B31" i="20"/>
  <c r="AA30" i="20"/>
  <c r="B30" i="20"/>
  <c r="AA29" i="20"/>
  <c r="B29" i="20"/>
  <c r="AA28" i="20"/>
  <c r="B28" i="20"/>
  <c r="AA27" i="20"/>
  <c r="B27" i="20"/>
  <c r="AA26" i="20"/>
  <c r="B26" i="20"/>
  <c r="AA25" i="20"/>
  <c r="B25" i="20"/>
  <c r="AA24" i="20"/>
  <c r="B24" i="20"/>
  <c r="AA23" i="20"/>
  <c r="B23" i="20"/>
  <c r="AA22" i="20"/>
  <c r="B22" i="20"/>
  <c r="AA21" i="20"/>
  <c r="B21" i="20"/>
  <c r="AA20" i="20"/>
  <c r="B20" i="20"/>
  <c r="AA19" i="20"/>
  <c r="B19" i="20"/>
  <c r="AA18" i="20"/>
  <c r="B18" i="20"/>
  <c r="AA17" i="20"/>
  <c r="B17" i="20"/>
  <c r="AA16" i="20"/>
  <c r="B16" i="20"/>
  <c r="AA15" i="20"/>
  <c r="B15" i="20"/>
  <c r="AA14" i="20"/>
  <c r="B14" i="20"/>
  <c r="AA13" i="20"/>
  <c r="B13" i="20"/>
  <c r="AA12" i="20"/>
  <c r="B12" i="20"/>
  <c r="AA11" i="20"/>
  <c r="B11" i="20"/>
  <c r="AA10" i="20"/>
  <c r="B10" i="20"/>
  <c r="AA9" i="20"/>
  <c r="B9" i="20"/>
  <c r="Y5" i="20"/>
  <c r="W5" i="20"/>
  <c r="U5" i="20"/>
  <c r="S5" i="20"/>
  <c r="Q5" i="20"/>
  <c r="O5" i="20"/>
  <c r="M5" i="20"/>
  <c r="K5" i="20"/>
  <c r="I5" i="20"/>
  <c r="G5" i="20"/>
  <c r="E5" i="20"/>
  <c r="C5" i="20"/>
  <c r="K39" i="19"/>
  <c r="I9" i="13" s="1"/>
  <c r="Z38" i="19"/>
  <c r="Z39" i="19" s="1"/>
  <c r="Y38" i="19"/>
  <c r="Y39" i="19" s="1"/>
  <c r="I16" i="13" s="1"/>
  <c r="X38" i="19"/>
  <c r="X39" i="19" s="1"/>
  <c r="W38" i="19"/>
  <c r="W39" i="19" s="1"/>
  <c r="I15" i="13" s="1"/>
  <c r="V38" i="19"/>
  <c r="V39" i="19" s="1"/>
  <c r="U38" i="19"/>
  <c r="U39" i="19" s="1"/>
  <c r="I14" i="13" s="1"/>
  <c r="T38" i="19"/>
  <c r="T39" i="19" s="1"/>
  <c r="S38" i="19"/>
  <c r="S39" i="19" s="1"/>
  <c r="I13" i="13" s="1"/>
  <c r="R38" i="19"/>
  <c r="R39" i="19" s="1"/>
  <c r="Q38" i="19"/>
  <c r="Q39" i="19" s="1"/>
  <c r="I12" i="13" s="1"/>
  <c r="P38" i="19"/>
  <c r="P39" i="19" s="1"/>
  <c r="O38" i="19"/>
  <c r="O39" i="19" s="1"/>
  <c r="I11" i="13" s="1"/>
  <c r="N38" i="19"/>
  <c r="N39" i="19" s="1"/>
  <c r="M38" i="19"/>
  <c r="M39" i="19" s="1"/>
  <c r="I10" i="13" s="1"/>
  <c r="L38" i="19"/>
  <c r="L39" i="19" s="1"/>
  <c r="K38" i="19"/>
  <c r="J38" i="19"/>
  <c r="J39" i="19" s="1"/>
  <c r="I38" i="19"/>
  <c r="I39" i="19" s="1"/>
  <c r="I8" i="13" s="1"/>
  <c r="H38" i="19"/>
  <c r="H39" i="19" s="1"/>
  <c r="G38" i="19"/>
  <c r="G39" i="19" s="1"/>
  <c r="I7" i="13" s="1"/>
  <c r="F38" i="19"/>
  <c r="F39" i="19" s="1"/>
  <c r="E38" i="19"/>
  <c r="E39" i="19" s="1"/>
  <c r="I6" i="13" s="1"/>
  <c r="D38" i="19"/>
  <c r="C38" i="19"/>
  <c r="C39" i="19" s="1"/>
  <c r="I5" i="13" s="1"/>
  <c r="AA37" i="19"/>
  <c r="B37" i="19"/>
  <c r="AA36" i="19"/>
  <c r="B36" i="19"/>
  <c r="AA35" i="19"/>
  <c r="B35" i="19"/>
  <c r="AA34" i="19"/>
  <c r="B34" i="19"/>
  <c r="AA33" i="19"/>
  <c r="B33" i="19"/>
  <c r="AA32" i="19"/>
  <c r="B32" i="19"/>
  <c r="AA31" i="19"/>
  <c r="B31" i="19"/>
  <c r="AA30" i="19"/>
  <c r="B30" i="19"/>
  <c r="AA29" i="19"/>
  <c r="B29" i="19"/>
  <c r="AA28" i="19"/>
  <c r="B28" i="19"/>
  <c r="AA27" i="19"/>
  <c r="B27" i="19"/>
  <c r="AA26" i="19"/>
  <c r="B26" i="19"/>
  <c r="AA25" i="19"/>
  <c r="B25" i="19"/>
  <c r="AA24" i="19"/>
  <c r="B24" i="19"/>
  <c r="AA23" i="19"/>
  <c r="B23" i="19"/>
  <c r="AA22" i="19"/>
  <c r="B22" i="19"/>
  <c r="AA21" i="19"/>
  <c r="B21" i="19"/>
  <c r="AA20" i="19"/>
  <c r="B20" i="19"/>
  <c r="AA19" i="19"/>
  <c r="B19" i="19"/>
  <c r="AA18" i="19"/>
  <c r="B18" i="19"/>
  <c r="AA17" i="19"/>
  <c r="B17" i="19"/>
  <c r="AA16" i="19"/>
  <c r="B16" i="19"/>
  <c r="AA15" i="19"/>
  <c r="B15" i="19"/>
  <c r="AA14" i="19"/>
  <c r="B14" i="19"/>
  <c r="AA13" i="19"/>
  <c r="B13" i="19"/>
  <c r="AA12" i="19"/>
  <c r="B12" i="19"/>
  <c r="AA11" i="19"/>
  <c r="B11" i="19"/>
  <c r="AA10" i="19"/>
  <c r="B10" i="19"/>
  <c r="AA9" i="19"/>
  <c r="B9" i="19"/>
  <c r="Y5" i="19"/>
  <c r="W5" i="19"/>
  <c r="U5" i="19"/>
  <c r="S5" i="19"/>
  <c r="Q5" i="19"/>
  <c r="O5" i="19"/>
  <c r="M5" i="19"/>
  <c r="K5" i="19"/>
  <c r="I5" i="19"/>
  <c r="G5" i="19"/>
  <c r="E5" i="19"/>
  <c r="C5" i="19"/>
  <c r="K39" i="18"/>
  <c r="H9" i="13" s="1"/>
  <c r="Z38" i="18"/>
  <c r="Z39" i="18" s="1"/>
  <c r="Y38" i="18"/>
  <c r="Y39" i="18" s="1"/>
  <c r="H16" i="13" s="1"/>
  <c r="X38" i="18"/>
  <c r="X39" i="18" s="1"/>
  <c r="W38" i="18"/>
  <c r="W39" i="18" s="1"/>
  <c r="H15" i="13" s="1"/>
  <c r="V38" i="18"/>
  <c r="V39" i="18" s="1"/>
  <c r="U38" i="18"/>
  <c r="U39" i="18" s="1"/>
  <c r="H14" i="13" s="1"/>
  <c r="T38" i="18"/>
  <c r="T39" i="18" s="1"/>
  <c r="S38" i="18"/>
  <c r="S39" i="18" s="1"/>
  <c r="H13" i="13" s="1"/>
  <c r="R38" i="18"/>
  <c r="R39" i="18" s="1"/>
  <c r="Q38" i="18"/>
  <c r="Q39" i="18" s="1"/>
  <c r="H12" i="13" s="1"/>
  <c r="P38" i="18"/>
  <c r="P39" i="18" s="1"/>
  <c r="O38" i="18"/>
  <c r="O39" i="18" s="1"/>
  <c r="H11" i="13" s="1"/>
  <c r="N38" i="18"/>
  <c r="N39" i="18" s="1"/>
  <c r="M38" i="18"/>
  <c r="M39" i="18" s="1"/>
  <c r="H10" i="13" s="1"/>
  <c r="L38" i="18"/>
  <c r="L39" i="18" s="1"/>
  <c r="K38" i="18"/>
  <c r="J38" i="18"/>
  <c r="J39" i="18" s="1"/>
  <c r="I38" i="18"/>
  <c r="I39" i="18" s="1"/>
  <c r="H8" i="13" s="1"/>
  <c r="H38" i="18"/>
  <c r="H39" i="18" s="1"/>
  <c r="G38" i="18"/>
  <c r="G39" i="18" s="1"/>
  <c r="H7" i="13" s="1"/>
  <c r="F38" i="18"/>
  <c r="F39" i="18" s="1"/>
  <c r="E38" i="18"/>
  <c r="E39" i="18" s="1"/>
  <c r="H6" i="13" s="1"/>
  <c r="D38" i="18"/>
  <c r="C38" i="18"/>
  <c r="C39" i="18" s="1"/>
  <c r="H5" i="13" s="1"/>
  <c r="AA37" i="18"/>
  <c r="B37" i="18"/>
  <c r="AA36" i="18"/>
  <c r="B36" i="18"/>
  <c r="AA35" i="18"/>
  <c r="B35" i="18"/>
  <c r="AA34" i="18"/>
  <c r="B34" i="18"/>
  <c r="AA33" i="18"/>
  <c r="B33" i="18"/>
  <c r="AA32" i="18"/>
  <c r="B32" i="18"/>
  <c r="AA31" i="18"/>
  <c r="B31" i="18"/>
  <c r="AA30" i="18"/>
  <c r="B30" i="18"/>
  <c r="AA29" i="18"/>
  <c r="B29" i="18"/>
  <c r="AA28" i="18"/>
  <c r="B28" i="18"/>
  <c r="AA27" i="18"/>
  <c r="B27" i="18"/>
  <c r="AA26" i="18"/>
  <c r="B26" i="18"/>
  <c r="AA25" i="18"/>
  <c r="B25" i="18"/>
  <c r="AA24" i="18"/>
  <c r="B24" i="18"/>
  <c r="AA23" i="18"/>
  <c r="B23" i="18"/>
  <c r="AA22" i="18"/>
  <c r="B22" i="18"/>
  <c r="AA21" i="18"/>
  <c r="B21" i="18"/>
  <c r="AA20" i="18"/>
  <c r="B20" i="18"/>
  <c r="AA19" i="18"/>
  <c r="B19" i="18"/>
  <c r="AA18" i="18"/>
  <c r="B18" i="18"/>
  <c r="AA17" i="18"/>
  <c r="B17" i="18"/>
  <c r="AA16" i="18"/>
  <c r="B16" i="18"/>
  <c r="AA15" i="18"/>
  <c r="B15" i="18"/>
  <c r="AA14" i="18"/>
  <c r="B14" i="18"/>
  <c r="AA13" i="18"/>
  <c r="B13" i="18"/>
  <c r="AA12" i="18"/>
  <c r="B12" i="18"/>
  <c r="AA11" i="18"/>
  <c r="B11" i="18"/>
  <c r="AA10" i="18"/>
  <c r="B10" i="18"/>
  <c r="AA9" i="18"/>
  <c r="B9" i="18"/>
  <c r="Y5" i="18"/>
  <c r="W5" i="18"/>
  <c r="U5" i="18"/>
  <c r="S5" i="18"/>
  <c r="Q5" i="18"/>
  <c r="O5" i="18"/>
  <c r="M5" i="18"/>
  <c r="K5" i="18"/>
  <c r="I5" i="18"/>
  <c r="G5" i="18"/>
  <c r="E5" i="18"/>
  <c r="C5" i="18"/>
  <c r="Z38" i="17"/>
  <c r="Z39" i="17" s="1"/>
  <c r="Y38" i="17"/>
  <c r="Y39" i="17" s="1"/>
  <c r="G16" i="13" s="1"/>
  <c r="X38" i="17"/>
  <c r="X39" i="17" s="1"/>
  <c r="W38" i="17"/>
  <c r="W39" i="17" s="1"/>
  <c r="G15" i="13" s="1"/>
  <c r="V38" i="17"/>
  <c r="V39" i="17" s="1"/>
  <c r="U38" i="17"/>
  <c r="U39" i="17" s="1"/>
  <c r="G14" i="13" s="1"/>
  <c r="T38" i="17"/>
  <c r="T39" i="17" s="1"/>
  <c r="S38" i="17"/>
  <c r="S39" i="17" s="1"/>
  <c r="G13" i="13" s="1"/>
  <c r="R38" i="17"/>
  <c r="R39" i="17" s="1"/>
  <c r="Q38" i="17"/>
  <c r="Q39" i="17" s="1"/>
  <c r="G12" i="13" s="1"/>
  <c r="P38" i="17"/>
  <c r="P39" i="17" s="1"/>
  <c r="O38" i="17"/>
  <c r="O39" i="17" s="1"/>
  <c r="G11" i="13" s="1"/>
  <c r="N38" i="17"/>
  <c r="N39" i="17" s="1"/>
  <c r="M38" i="17"/>
  <c r="M39" i="17" s="1"/>
  <c r="G10" i="13" s="1"/>
  <c r="L38" i="17"/>
  <c r="L39" i="17" s="1"/>
  <c r="K38" i="17"/>
  <c r="K39" i="17" s="1"/>
  <c r="G9" i="13" s="1"/>
  <c r="J38" i="17"/>
  <c r="J39" i="17" s="1"/>
  <c r="I38" i="17"/>
  <c r="I39" i="17" s="1"/>
  <c r="G8" i="13" s="1"/>
  <c r="H38" i="17"/>
  <c r="H39" i="17" s="1"/>
  <c r="G38" i="17"/>
  <c r="G39" i="17" s="1"/>
  <c r="G7" i="13" s="1"/>
  <c r="F38" i="17"/>
  <c r="F39" i="17" s="1"/>
  <c r="E38" i="17"/>
  <c r="E39" i="17" s="1"/>
  <c r="G6" i="13" s="1"/>
  <c r="D38" i="17"/>
  <c r="C38" i="17"/>
  <c r="C39" i="17" s="1"/>
  <c r="G5" i="13" s="1"/>
  <c r="AA37" i="17"/>
  <c r="B37" i="17"/>
  <c r="AA36" i="17"/>
  <c r="B36" i="17"/>
  <c r="AA35" i="17"/>
  <c r="B35" i="17"/>
  <c r="AA34" i="17"/>
  <c r="B34" i="17"/>
  <c r="AA33" i="17"/>
  <c r="B33" i="17"/>
  <c r="AA32" i="17"/>
  <c r="B32" i="17"/>
  <c r="AA31" i="17"/>
  <c r="B31" i="17"/>
  <c r="AA30" i="17"/>
  <c r="B30" i="17"/>
  <c r="AA29" i="17"/>
  <c r="B29" i="17"/>
  <c r="AA28" i="17"/>
  <c r="B28" i="17"/>
  <c r="AA27" i="17"/>
  <c r="B27" i="17"/>
  <c r="AA26" i="17"/>
  <c r="B26" i="17"/>
  <c r="AA25" i="17"/>
  <c r="B25" i="17"/>
  <c r="AA24" i="17"/>
  <c r="B24" i="17"/>
  <c r="AA23" i="17"/>
  <c r="B23" i="17"/>
  <c r="AA22" i="17"/>
  <c r="B22" i="17"/>
  <c r="AA21" i="17"/>
  <c r="B21" i="17"/>
  <c r="AA20" i="17"/>
  <c r="B20" i="17"/>
  <c r="AA19" i="17"/>
  <c r="B19" i="17"/>
  <c r="AA18" i="17"/>
  <c r="B18" i="17"/>
  <c r="AA17" i="17"/>
  <c r="B17" i="17"/>
  <c r="AA16" i="17"/>
  <c r="B16" i="17"/>
  <c r="AA15" i="17"/>
  <c r="B15" i="17"/>
  <c r="AA14" i="17"/>
  <c r="B14" i="17"/>
  <c r="AA13" i="17"/>
  <c r="B13" i="17"/>
  <c r="AA12" i="17"/>
  <c r="B12" i="17"/>
  <c r="AA11" i="17"/>
  <c r="B11" i="17"/>
  <c r="AA10" i="17"/>
  <c r="B10" i="17"/>
  <c r="AA9" i="17"/>
  <c r="B9" i="17"/>
  <c r="Y5" i="17"/>
  <c r="W5" i="17"/>
  <c r="U5" i="17"/>
  <c r="S5" i="17"/>
  <c r="Q5" i="17"/>
  <c r="O5" i="17"/>
  <c r="M5" i="17"/>
  <c r="K5" i="17"/>
  <c r="I5" i="17"/>
  <c r="G5" i="17"/>
  <c r="E5" i="17"/>
  <c r="C5" i="17"/>
  <c r="Z38" i="16"/>
  <c r="Z39" i="16" s="1"/>
  <c r="Y38" i="16"/>
  <c r="Y39" i="16" s="1"/>
  <c r="F16" i="13" s="1"/>
  <c r="X38" i="16"/>
  <c r="X39" i="16" s="1"/>
  <c r="W38" i="16"/>
  <c r="W39" i="16" s="1"/>
  <c r="F15" i="13" s="1"/>
  <c r="V38" i="16"/>
  <c r="V39" i="16" s="1"/>
  <c r="U38" i="16"/>
  <c r="U39" i="16" s="1"/>
  <c r="F14" i="13" s="1"/>
  <c r="T38" i="16"/>
  <c r="T39" i="16" s="1"/>
  <c r="S38" i="16"/>
  <c r="S39" i="16" s="1"/>
  <c r="F13" i="13" s="1"/>
  <c r="R38" i="16"/>
  <c r="R39" i="16" s="1"/>
  <c r="Q38" i="16"/>
  <c r="Q39" i="16" s="1"/>
  <c r="F12" i="13" s="1"/>
  <c r="P38" i="16"/>
  <c r="P39" i="16" s="1"/>
  <c r="O38" i="16"/>
  <c r="O39" i="16" s="1"/>
  <c r="F11" i="13" s="1"/>
  <c r="N38" i="16"/>
  <c r="N39" i="16" s="1"/>
  <c r="M38" i="16"/>
  <c r="M39" i="16" s="1"/>
  <c r="F10" i="13" s="1"/>
  <c r="L38" i="16"/>
  <c r="L39" i="16" s="1"/>
  <c r="K38" i="16"/>
  <c r="K39" i="16" s="1"/>
  <c r="F9" i="13" s="1"/>
  <c r="J38" i="16"/>
  <c r="J39" i="16" s="1"/>
  <c r="I38" i="16"/>
  <c r="I39" i="16" s="1"/>
  <c r="F8" i="13" s="1"/>
  <c r="H38" i="16"/>
  <c r="H39" i="16" s="1"/>
  <c r="G38" i="16"/>
  <c r="G39" i="16" s="1"/>
  <c r="F7" i="13" s="1"/>
  <c r="F38" i="16"/>
  <c r="F39" i="16" s="1"/>
  <c r="E38" i="16"/>
  <c r="E39" i="16" s="1"/>
  <c r="F6" i="13" s="1"/>
  <c r="D38" i="16"/>
  <c r="C38" i="16"/>
  <c r="C39" i="16" s="1"/>
  <c r="F5" i="13" s="1"/>
  <c r="AA37" i="16"/>
  <c r="B37" i="16"/>
  <c r="AA36" i="16"/>
  <c r="B36" i="16"/>
  <c r="AA35" i="16"/>
  <c r="B35" i="16"/>
  <c r="AA34" i="16"/>
  <c r="B34" i="16"/>
  <c r="AA33" i="16"/>
  <c r="B33" i="16"/>
  <c r="AA32" i="16"/>
  <c r="B32" i="16"/>
  <c r="AA31" i="16"/>
  <c r="B31" i="16"/>
  <c r="AA30" i="16"/>
  <c r="B30" i="16"/>
  <c r="AA29" i="16"/>
  <c r="B29" i="16"/>
  <c r="AA28" i="16"/>
  <c r="B28" i="16"/>
  <c r="AA27" i="16"/>
  <c r="B27" i="16"/>
  <c r="AA26" i="16"/>
  <c r="B26" i="16"/>
  <c r="AA25" i="16"/>
  <c r="B25" i="16"/>
  <c r="AA24" i="16"/>
  <c r="B24" i="16"/>
  <c r="AA23" i="16"/>
  <c r="B23" i="16"/>
  <c r="AA22" i="16"/>
  <c r="B22" i="16"/>
  <c r="AA21" i="16"/>
  <c r="B21" i="16"/>
  <c r="AA20" i="16"/>
  <c r="B20" i="16"/>
  <c r="AA19" i="16"/>
  <c r="B19" i="16"/>
  <c r="AA18" i="16"/>
  <c r="B18" i="16"/>
  <c r="AA17" i="16"/>
  <c r="B17" i="16"/>
  <c r="AA16" i="16"/>
  <c r="B16" i="16"/>
  <c r="AA15" i="16"/>
  <c r="B15" i="16"/>
  <c r="AA14" i="16"/>
  <c r="B14" i="16"/>
  <c r="AA13" i="16"/>
  <c r="B13" i="16"/>
  <c r="AA12" i="16"/>
  <c r="B12" i="16"/>
  <c r="AA11" i="16"/>
  <c r="B11" i="16"/>
  <c r="AA10" i="16"/>
  <c r="B10" i="16"/>
  <c r="AA9" i="16"/>
  <c r="B9" i="16"/>
  <c r="Y5" i="16"/>
  <c r="W5" i="16"/>
  <c r="U5" i="16"/>
  <c r="S5" i="16"/>
  <c r="Q5" i="16"/>
  <c r="O5" i="16"/>
  <c r="M5" i="16"/>
  <c r="K5" i="16"/>
  <c r="I5" i="16"/>
  <c r="G5" i="16"/>
  <c r="E5" i="16"/>
  <c r="C5" i="16"/>
  <c r="Z38" i="15"/>
  <c r="Z39" i="15" s="1"/>
  <c r="Y38" i="15"/>
  <c r="Y39" i="15" s="1"/>
  <c r="E16" i="13" s="1"/>
  <c r="X38" i="15"/>
  <c r="X39" i="15" s="1"/>
  <c r="W38" i="15"/>
  <c r="W39" i="15" s="1"/>
  <c r="E15" i="13" s="1"/>
  <c r="V38" i="15"/>
  <c r="V39" i="15" s="1"/>
  <c r="U38" i="15"/>
  <c r="U39" i="15" s="1"/>
  <c r="E14" i="13" s="1"/>
  <c r="T38" i="15"/>
  <c r="T39" i="15" s="1"/>
  <c r="S38" i="15"/>
  <c r="S39" i="15" s="1"/>
  <c r="E13" i="13" s="1"/>
  <c r="R38" i="15"/>
  <c r="R39" i="15" s="1"/>
  <c r="Q38" i="15"/>
  <c r="Q39" i="15" s="1"/>
  <c r="E12" i="13" s="1"/>
  <c r="P38" i="15"/>
  <c r="P39" i="15" s="1"/>
  <c r="O38" i="15"/>
  <c r="O39" i="15" s="1"/>
  <c r="E11" i="13" s="1"/>
  <c r="N38" i="15"/>
  <c r="N39" i="15" s="1"/>
  <c r="M38" i="15"/>
  <c r="M39" i="15" s="1"/>
  <c r="E10" i="13" s="1"/>
  <c r="L38" i="15"/>
  <c r="L39" i="15" s="1"/>
  <c r="K38" i="15"/>
  <c r="K39" i="15" s="1"/>
  <c r="E9" i="13" s="1"/>
  <c r="J38" i="15"/>
  <c r="J39" i="15" s="1"/>
  <c r="I38" i="15"/>
  <c r="I39" i="15" s="1"/>
  <c r="E8" i="13" s="1"/>
  <c r="H38" i="15"/>
  <c r="H39" i="15" s="1"/>
  <c r="G38" i="15"/>
  <c r="G39" i="15" s="1"/>
  <c r="E7" i="13" s="1"/>
  <c r="F38" i="15"/>
  <c r="F39" i="15" s="1"/>
  <c r="E38" i="15"/>
  <c r="E39" i="15" s="1"/>
  <c r="E6" i="13" s="1"/>
  <c r="D38" i="15"/>
  <c r="C38" i="15"/>
  <c r="C39" i="15" s="1"/>
  <c r="E5" i="13" s="1"/>
  <c r="AA37" i="15"/>
  <c r="B37" i="15"/>
  <c r="AA36" i="15"/>
  <c r="B36" i="15"/>
  <c r="AA35" i="15"/>
  <c r="B35" i="15"/>
  <c r="AA34" i="15"/>
  <c r="B34" i="15"/>
  <c r="AA33" i="15"/>
  <c r="B33" i="15"/>
  <c r="AA32" i="15"/>
  <c r="B32" i="15"/>
  <c r="AA31" i="15"/>
  <c r="B31" i="15"/>
  <c r="AA30" i="15"/>
  <c r="B30" i="15"/>
  <c r="AA29" i="15"/>
  <c r="B29" i="15"/>
  <c r="AA28" i="15"/>
  <c r="B28" i="15"/>
  <c r="AA27" i="15"/>
  <c r="B27" i="15"/>
  <c r="AA26" i="15"/>
  <c r="B26" i="15"/>
  <c r="AA25" i="15"/>
  <c r="B25" i="15"/>
  <c r="AA24" i="15"/>
  <c r="B24" i="15"/>
  <c r="AA23" i="15"/>
  <c r="B23" i="15"/>
  <c r="AA22" i="15"/>
  <c r="B22" i="15"/>
  <c r="AA21" i="15"/>
  <c r="B21" i="15"/>
  <c r="AA20" i="15"/>
  <c r="B20" i="15"/>
  <c r="AA19" i="15"/>
  <c r="B19" i="15"/>
  <c r="AA18" i="15"/>
  <c r="B18" i="15"/>
  <c r="AA17" i="15"/>
  <c r="B17" i="15"/>
  <c r="AA16" i="15"/>
  <c r="B16" i="15"/>
  <c r="AA15" i="15"/>
  <c r="B15" i="15"/>
  <c r="AA14" i="15"/>
  <c r="B14" i="15"/>
  <c r="AA13" i="15"/>
  <c r="B13" i="15"/>
  <c r="AA12" i="15"/>
  <c r="B12" i="15"/>
  <c r="AA11" i="15"/>
  <c r="B11" i="15"/>
  <c r="AA10" i="15"/>
  <c r="B10" i="15"/>
  <c r="AA9" i="15"/>
  <c r="B9" i="15"/>
  <c r="Y5" i="15"/>
  <c r="W5" i="15"/>
  <c r="U5" i="15"/>
  <c r="S5" i="15"/>
  <c r="Q5" i="15"/>
  <c r="O5" i="15"/>
  <c r="M5" i="15"/>
  <c r="K5" i="15"/>
  <c r="I5" i="15"/>
  <c r="G5" i="15"/>
  <c r="E5" i="15"/>
  <c r="C5" i="15"/>
  <c r="Z38" i="14"/>
  <c r="Z39" i="14" s="1"/>
  <c r="Y38" i="14"/>
  <c r="Y39" i="14" s="1"/>
  <c r="D16" i="13" s="1"/>
  <c r="X38" i="14"/>
  <c r="X39" i="14" s="1"/>
  <c r="W38" i="14"/>
  <c r="W39" i="14" s="1"/>
  <c r="D15" i="13" s="1"/>
  <c r="V38" i="14"/>
  <c r="V39" i="14" s="1"/>
  <c r="U38" i="14"/>
  <c r="U39" i="14" s="1"/>
  <c r="D14" i="13" s="1"/>
  <c r="T38" i="14"/>
  <c r="T39" i="14" s="1"/>
  <c r="S38" i="14"/>
  <c r="S39" i="14" s="1"/>
  <c r="D13" i="13" s="1"/>
  <c r="R38" i="14"/>
  <c r="R39" i="14" s="1"/>
  <c r="Q38" i="14"/>
  <c r="Q39" i="14" s="1"/>
  <c r="D12" i="13" s="1"/>
  <c r="P38" i="14"/>
  <c r="P39" i="14" s="1"/>
  <c r="O38" i="14"/>
  <c r="O39" i="14" s="1"/>
  <c r="D11" i="13" s="1"/>
  <c r="N38" i="14"/>
  <c r="N39" i="14" s="1"/>
  <c r="M38" i="14"/>
  <c r="M39" i="14" s="1"/>
  <c r="D10" i="13" s="1"/>
  <c r="L38" i="14"/>
  <c r="L39" i="14" s="1"/>
  <c r="K38" i="14"/>
  <c r="K39" i="14" s="1"/>
  <c r="D9" i="13" s="1"/>
  <c r="J38" i="14"/>
  <c r="J39" i="14" s="1"/>
  <c r="I38" i="14"/>
  <c r="I39" i="14" s="1"/>
  <c r="D8" i="13" s="1"/>
  <c r="H38" i="14"/>
  <c r="H39" i="14" s="1"/>
  <c r="G38" i="14"/>
  <c r="G39" i="14" s="1"/>
  <c r="D7" i="13" s="1"/>
  <c r="F38" i="14"/>
  <c r="F39" i="14" s="1"/>
  <c r="E38" i="14"/>
  <c r="E39" i="14" s="1"/>
  <c r="D6" i="13" s="1"/>
  <c r="D38" i="14"/>
  <c r="C38" i="14"/>
  <c r="C39" i="14" s="1"/>
  <c r="D5" i="13" s="1"/>
  <c r="AA37" i="14"/>
  <c r="B37" i="14"/>
  <c r="AA36" i="14"/>
  <c r="B36" i="14"/>
  <c r="AA35" i="14"/>
  <c r="B35" i="14"/>
  <c r="AA34" i="14"/>
  <c r="B34" i="14"/>
  <c r="AA33" i="14"/>
  <c r="B33" i="14"/>
  <c r="AA32" i="14"/>
  <c r="B32" i="14"/>
  <c r="AA31" i="14"/>
  <c r="B31" i="14"/>
  <c r="AA30" i="14"/>
  <c r="B30" i="14"/>
  <c r="AA29" i="14"/>
  <c r="B29" i="14"/>
  <c r="AA28" i="14"/>
  <c r="B28" i="14"/>
  <c r="AA27" i="14"/>
  <c r="B27" i="14"/>
  <c r="AA26" i="14"/>
  <c r="B26" i="14"/>
  <c r="AA25" i="14"/>
  <c r="B25" i="14"/>
  <c r="AA24" i="14"/>
  <c r="B24" i="14"/>
  <c r="AA23" i="14"/>
  <c r="B23" i="14"/>
  <c r="AA22" i="14"/>
  <c r="B22" i="14"/>
  <c r="AA21" i="14"/>
  <c r="B21" i="14"/>
  <c r="AA20" i="14"/>
  <c r="B20" i="14"/>
  <c r="AA19" i="14"/>
  <c r="B19" i="14"/>
  <c r="AA18" i="14"/>
  <c r="B18" i="14"/>
  <c r="AA17" i="14"/>
  <c r="B17" i="14"/>
  <c r="AA16" i="14"/>
  <c r="B16" i="14"/>
  <c r="AA15" i="14"/>
  <c r="B15" i="14"/>
  <c r="AA14" i="14"/>
  <c r="B14" i="14"/>
  <c r="AA13" i="14"/>
  <c r="B13" i="14"/>
  <c r="AA12" i="14"/>
  <c r="B12" i="14"/>
  <c r="AA11" i="14"/>
  <c r="B11" i="14"/>
  <c r="AA10" i="14"/>
  <c r="B10" i="14"/>
  <c r="AA9" i="14"/>
  <c r="B9" i="14"/>
  <c r="Y5" i="14"/>
  <c r="W5" i="14"/>
  <c r="U5" i="14"/>
  <c r="S5" i="14"/>
  <c r="Q5" i="14"/>
  <c r="O5" i="14"/>
  <c r="M5" i="14"/>
  <c r="K5" i="14"/>
  <c r="I5" i="14"/>
  <c r="G5" i="14"/>
  <c r="E5" i="14"/>
  <c r="C5" i="14"/>
  <c r="AA38" i="21" l="1"/>
  <c r="AA38" i="20"/>
  <c r="AA38" i="19"/>
  <c r="AA38" i="18"/>
  <c r="AA38" i="17"/>
  <c r="AA38" i="16"/>
  <c r="AA38" i="15"/>
  <c r="AA38" i="14"/>
  <c r="D39" i="22"/>
  <c r="D39" i="21"/>
  <c r="D39" i="20"/>
  <c r="D39" i="19"/>
  <c r="D39" i="18"/>
  <c r="D39" i="17"/>
  <c r="D39" i="16"/>
  <c r="D39" i="15"/>
  <c r="D39" i="14"/>
  <c r="B16" i="13"/>
  <c r="B15" i="13"/>
  <c r="B14" i="13"/>
  <c r="B13" i="13"/>
  <c r="B12" i="13"/>
  <c r="B11" i="13"/>
  <c r="B10" i="13"/>
  <c r="B9" i="13"/>
  <c r="B8" i="13"/>
  <c r="B7" i="13"/>
  <c r="B6" i="13"/>
  <c r="B5" i="13"/>
  <c r="Y5" i="3"/>
  <c r="W5" i="3"/>
  <c r="U5" i="3"/>
  <c r="S5" i="3"/>
  <c r="Q5" i="3"/>
  <c r="O5" i="3"/>
  <c r="M5" i="3"/>
  <c r="K5" i="3"/>
  <c r="I5" i="3"/>
  <c r="G5" i="3"/>
  <c r="E5" i="3"/>
  <c r="C5" i="3"/>
  <c r="G4" i="3" l="1"/>
  <c r="L4" i="13" l="1"/>
  <c r="K4" i="13"/>
  <c r="J4" i="13"/>
  <c r="I4" i="13"/>
  <c r="H4" i="13"/>
  <c r="G4" i="13"/>
  <c r="F4" i="13"/>
  <c r="E4" i="13"/>
  <c r="D4" i="13"/>
  <c r="C4" i="13"/>
  <c r="Z38" i="3"/>
  <c r="Z39" i="3" s="1"/>
  <c r="Y38" i="3"/>
  <c r="X38" i="3"/>
  <c r="X39" i="3" s="1"/>
  <c r="W38" i="3"/>
  <c r="V38" i="3"/>
  <c r="V39" i="3" s="1"/>
  <c r="U38" i="3"/>
  <c r="T38" i="3"/>
  <c r="T39" i="3" s="1"/>
  <c r="S38" i="3"/>
  <c r="R38" i="3"/>
  <c r="R39" i="3" s="1"/>
  <c r="Q38" i="3"/>
  <c r="P38" i="3"/>
  <c r="P39" i="3" s="1"/>
  <c r="O38" i="3"/>
  <c r="N38" i="3"/>
  <c r="N39" i="3" s="1"/>
  <c r="M38" i="3"/>
  <c r="L38" i="3"/>
  <c r="L39" i="3" s="1"/>
  <c r="K38" i="3"/>
  <c r="J38" i="3"/>
  <c r="J39" i="3" s="1"/>
  <c r="I38" i="3"/>
  <c r="H38" i="3"/>
  <c r="H39" i="3" s="1"/>
  <c r="G38" i="3"/>
  <c r="F38" i="3"/>
  <c r="F39" i="3" s="1"/>
  <c r="E38" i="3"/>
  <c r="D38" i="3"/>
  <c r="D39" i="3" s="1"/>
  <c r="C38" i="3"/>
  <c r="AA37" i="3"/>
  <c r="B37" i="3"/>
  <c r="AA36" i="3"/>
  <c r="B36" i="3"/>
  <c r="AA35" i="3"/>
  <c r="B35" i="3"/>
  <c r="AA34" i="3"/>
  <c r="B34" i="3"/>
  <c r="AA33" i="3"/>
  <c r="B33" i="3"/>
  <c r="AA32" i="3"/>
  <c r="B32" i="3"/>
  <c r="AA31" i="3"/>
  <c r="B31" i="3"/>
  <c r="AA30" i="3"/>
  <c r="B30" i="3"/>
  <c r="AA29" i="3"/>
  <c r="B29" i="3"/>
  <c r="AA28" i="3"/>
  <c r="B28" i="3"/>
  <c r="AA27" i="3"/>
  <c r="B27" i="3"/>
  <c r="AA26" i="3"/>
  <c r="B26" i="3"/>
  <c r="AA25" i="3"/>
  <c r="B25" i="3"/>
  <c r="AA24" i="3"/>
  <c r="B24" i="3"/>
  <c r="AA23" i="3"/>
  <c r="B23" i="3"/>
  <c r="AA22" i="3"/>
  <c r="B22" i="3"/>
  <c r="AA21" i="3"/>
  <c r="B21" i="3"/>
  <c r="AA20" i="3"/>
  <c r="B20" i="3"/>
  <c r="AA19" i="3"/>
  <c r="B19" i="3"/>
  <c r="AA18" i="3"/>
  <c r="B18" i="3"/>
  <c r="AA17" i="3"/>
  <c r="B17" i="3"/>
  <c r="AA16" i="3"/>
  <c r="B16" i="3"/>
  <c r="AA15" i="3"/>
  <c r="B15" i="3"/>
  <c r="AA14" i="3"/>
  <c r="B14" i="3"/>
  <c r="AA13" i="3"/>
  <c r="B13" i="3"/>
  <c r="AA12" i="3"/>
  <c r="B12" i="3"/>
  <c r="AA11" i="3"/>
  <c r="B11" i="3"/>
  <c r="AA10" i="3"/>
  <c r="B10" i="3"/>
  <c r="AA9" i="3"/>
  <c r="B9" i="3"/>
  <c r="E39" i="3" l="1"/>
  <c r="C6" i="13" s="1"/>
  <c r="I39" i="3"/>
  <c r="C8" i="13" s="1"/>
  <c r="M39" i="3"/>
  <c r="C10" i="13" s="1"/>
  <c r="Q39" i="3"/>
  <c r="C12" i="13" s="1"/>
  <c r="U39" i="3"/>
  <c r="C14" i="13" s="1"/>
  <c r="Y39" i="3"/>
  <c r="C16" i="13" s="1"/>
  <c r="C39" i="3"/>
  <c r="C5" i="13" s="1"/>
  <c r="G39" i="3"/>
  <c r="C7" i="13" s="1"/>
  <c r="K39" i="3"/>
  <c r="C9" i="13" s="1"/>
  <c r="O39" i="3"/>
  <c r="C11" i="13" s="1"/>
  <c r="S39" i="3"/>
  <c r="C13" i="13" s="1"/>
  <c r="W39" i="3"/>
  <c r="C15" i="13" s="1"/>
  <c r="AA38" i="3"/>
</calcChain>
</file>

<file path=xl/sharedStrings.xml><?xml version="1.0" encoding="utf-8"?>
<sst xmlns="http://schemas.openxmlformats.org/spreadsheetml/2006/main" count="483" uniqueCount="81">
  <si>
    <t>Paramètres et mode d'emploi</t>
  </si>
  <si>
    <t>1-Merci de compléter les cases jaunes ci-dessous.</t>
  </si>
  <si>
    <t>Cela complètera automatiquement les pages suivantes.</t>
  </si>
  <si>
    <t>Références des Twictées :</t>
  </si>
  <si>
    <t>Twictée06</t>
  </si>
  <si>
    <t>Twictée07</t>
  </si>
  <si>
    <t>Twictée08</t>
  </si>
  <si>
    <t>Twictée09</t>
  </si>
  <si>
    <t>Twictée10</t>
  </si>
  <si>
    <t>Ne rien écrire dans les pages statistiques</t>
  </si>
  <si>
    <t>Un suivi de vos Twictées proposé par :</t>
  </si>
  <si>
    <t>BILAN</t>
  </si>
  <si>
    <t>CLASSE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</si>
  <si>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</si>
  <si>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</si>
  <si>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</si>
  <si>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</si>
  <si>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</si>
  <si>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</si>
  <si>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</si>
  <si>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</si>
  <si>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</si>
  <si>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</si>
  <si>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TI</t>
  </si>
  <si>
    <t>TT</t>
  </si>
  <si>
    <t>occurrences</t>
  </si>
  <si>
    <t>Statistiques</t>
  </si>
  <si>
    <t>v0.62 :</t>
  </si>
  <si>
    <t>Vous pouvez à présent ajouter le nombre d'occurrences de chaque balise par twictée</t>
  </si>
  <si>
    <t>%</t>
  </si>
  <si>
    <t>Présents TI</t>
  </si>
  <si>
    <t>Présents TT</t>
  </si>
  <si>
    <t>Mes balises de l'année :</t>
  </si>
  <si>
    <t>Mes élèves :</t>
  </si>
  <si>
    <t>v1.00 :</t>
  </si>
  <si>
    <t>Vous pouvez à présent ajouter le nombre de présents à chaque Twictée Initiale et Twictée Transfert.</t>
  </si>
  <si>
    <t>Refonte du mode de calcul qui produit un pourcentage afin de tenir compte des absents et obtenir un résultat plus cohérent/parlant.</t>
  </si>
  <si>
    <t>2- Pour chaque page épisode Twictée, complétez :</t>
  </si>
  <si>
    <t>* Le nombre d'occurrences de chaque balise</t>
  </si>
  <si>
    <t>* Le nombre d'élèves présents à la Twictée Initiale (TI) et à la Twictée Transfert (TT)</t>
  </si>
  <si>
    <t>* Les résultats de chaque élève, 0 codant la non-réussite, 1 pour 1 réussite, etc…</t>
  </si>
  <si>
    <t>#Majuscule</t>
  </si>
  <si>
    <t>#Ponctuation</t>
  </si>
  <si>
    <t>#Segmentation</t>
  </si>
  <si>
    <t>#MotOutil</t>
  </si>
  <si>
    <t>#LettreSon</t>
  </si>
  <si>
    <t>#Usage</t>
  </si>
  <si>
    <t>#LettreManquante</t>
  </si>
  <si>
    <t>#MotManquant</t>
  </si>
  <si>
    <t>#Pluriel</t>
  </si>
  <si>
    <t>#MotEnTrop</t>
  </si>
  <si>
    <t>#LettresInversées</t>
  </si>
  <si>
    <t>#Liaison</t>
  </si>
  <si>
    <t>élève 01</t>
  </si>
  <si>
    <t>élève 02</t>
  </si>
  <si>
    <t>élève 03</t>
  </si>
  <si>
    <t>élève 04</t>
  </si>
  <si>
    <t>élève 05</t>
  </si>
  <si>
    <t>élève 06</t>
  </si>
  <si>
    <t>élève 07</t>
  </si>
  <si>
    <t>élève 08</t>
  </si>
  <si>
    <t>élève 09</t>
  </si>
  <si>
    <t>élève 10</t>
  </si>
  <si>
    <t>élève 11</t>
  </si>
  <si>
    <t>élève 12</t>
  </si>
  <si>
    <t>élève 13</t>
  </si>
  <si>
    <t>élève 14</t>
  </si>
  <si>
    <t>élève 15</t>
  </si>
  <si>
    <t>élève 16</t>
  </si>
  <si>
    <t>élève 17</t>
  </si>
  <si>
    <t>élève 18</t>
  </si>
  <si>
    <t>élève 19</t>
  </si>
  <si>
    <t>élève 20</t>
  </si>
  <si>
    <t>élève 21</t>
  </si>
  <si>
    <t>élève 22</t>
  </si>
  <si>
    <t>élève 23</t>
  </si>
  <si>
    <t>Twictée01</t>
  </si>
  <si>
    <t>Twictée02</t>
  </si>
  <si>
    <t>Twictée03</t>
  </si>
  <si>
    <t>Twictée04</t>
  </si>
  <si>
    <t>Twictée05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</si>
</sst>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sz val="36"/>
      <name val="Permanent Marker"/>
    </font>
    <font>
      <sz val="10"/>
      <name val="Arial"/>
    </font>
    <font>
      <sz val="12"/>
      <name val="Arial"/>
    </font>
    <font>
      <sz val="11"/>
      <color rgb="FF000000"/>
      <name val="Calibri"/>
    </font>
    <font>
      <b/>
      <sz val="12"/>
      <color rgb="FFFF0000"/>
      <name val="Arial"/>
    </font>
    <font>
      <sz val="10"/>
      <name val="Arial"/>
    </font>
    <font>
      <b/>
      <sz val="11"/>
      <color rgb="FF000000"/>
      <name val="Calibri"/>
    </font>
    <font>
      <sz val="12"/>
      <color rgb="FF000000"/>
      <name val="Arial"/>
    </font>
    <font>
      <b/>
      <sz val="24"/>
      <color rgb="FF000000"/>
      <name val="Arial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6"/>
      <color rgb="FF000000"/>
      <name val="Calibri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36"/>
      <color rgb="FF000000"/>
      <name val="Calibri"/>
      <family val="2"/>
    </font>
    <font>
      <b/>
      <sz val="10"/>
      <color rgb="FF00000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9"/>
      <color rgb="FF000000"/>
      <name val="Calibri"/>
      <family val="2"/>
    </font>
    <font>
      <b/>
      <sz val="9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9900FF"/>
        <bgColor rgb="FF9900FF"/>
      </patternFill>
    </fill>
    <fill>
      <patternFill patternType="solid">
        <fgColor rgb="FFFF00FF"/>
        <bgColor rgb="FFFF00FF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F6B26B"/>
        <bgColor rgb="FFF6B26B"/>
      </patternFill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F4CCCC"/>
        <bgColor rgb="FFF4CCCC"/>
      </patternFill>
    </fill>
    <fill>
      <patternFill patternType="solid">
        <fgColor rgb="FFB7E1CD"/>
        <bgColor rgb="FFB7E1CD"/>
      </patternFill>
    </fill>
    <fill>
      <patternFill patternType="solid">
        <fgColor rgb="FFED7D31"/>
        <bgColor rgb="FFED7D31"/>
      </patternFill>
    </fill>
    <fill>
      <patternFill patternType="solid">
        <fgColor rgb="FFD5A6BD"/>
        <bgColor rgb="FFD5A6BD"/>
      </patternFill>
    </fill>
    <fill>
      <patternFill patternType="solid">
        <fgColor rgb="FFD9D9D9"/>
        <bgColor rgb="FFD9D9D9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FF00"/>
        <bgColor rgb="FFCC3399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ashed">
        <color rgb="FFFF00FF"/>
      </left>
      <right/>
      <top style="dashed">
        <color rgb="FFFF00FF"/>
      </top>
      <bottom/>
      <diagonal/>
    </border>
    <border>
      <left/>
      <right/>
      <top style="dashed">
        <color rgb="FFFF00FF"/>
      </top>
      <bottom/>
      <diagonal/>
    </border>
    <border>
      <left/>
      <right style="dashed">
        <color rgb="FFFF00FF"/>
      </right>
      <top style="dashed">
        <color rgb="FFFF00FF"/>
      </top>
      <bottom/>
      <diagonal/>
    </border>
    <border>
      <left style="dashed">
        <color rgb="FFFF00FF"/>
      </left>
      <right/>
      <top/>
      <bottom style="dashed">
        <color rgb="FFFF00FF"/>
      </bottom>
      <diagonal/>
    </border>
    <border>
      <left/>
      <right/>
      <top/>
      <bottom style="dashed">
        <color rgb="FFFF00FF"/>
      </bottom>
      <diagonal/>
    </border>
    <border>
      <left/>
      <right style="dashed">
        <color rgb="FFFF00FF"/>
      </right>
      <top/>
      <bottom style="dashed">
        <color rgb="FFFF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CC00CC"/>
      </left>
      <right/>
      <top style="dotted">
        <color rgb="FFCC00CC"/>
      </top>
      <bottom/>
      <diagonal/>
    </border>
    <border>
      <left/>
      <right/>
      <top style="dotted">
        <color rgb="FFCC00CC"/>
      </top>
      <bottom/>
      <diagonal/>
    </border>
    <border>
      <left/>
      <right style="dotted">
        <color rgb="FFCC00CC"/>
      </right>
      <top style="dotted">
        <color rgb="FFCC00CC"/>
      </top>
      <bottom/>
      <diagonal/>
    </border>
    <border>
      <left style="dotted">
        <color rgb="FFCC00CC"/>
      </left>
      <right/>
      <top/>
      <bottom/>
      <diagonal/>
    </border>
    <border>
      <left/>
      <right style="dotted">
        <color rgb="FFCC00CC"/>
      </right>
      <top/>
      <bottom/>
      <diagonal/>
    </border>
    <border>
      <left style="dotted">
        <color rgb="FFCC00CC"/>
      </left>
      <right/>
      <top/>
      <bottom style="dotted">
        <color rgb="FFCC00CC"/>
      </bottom>
      <diagonal/>
    </border>
    <border>
      <left/>
      <right/>
      <top/>
      <bottom style="dotted">
        <color rgb="FFCC00CC"/>
      </bottom>
      <diagonal/>
    </border>
    <border>
      <left/>
      <right style="dotted">
        <color rgb="FFCC00CC"/>
      </right>
      <top/>
      <bottom style="dotted">
        <color rgb="FFCC00CC"/>
      </bottom>
      <diagonal/>
    </border>
  </borders>
  <cellStyleXfs count="2">
    <xf numFmtId="0" fontId="0" fillId="0" borderId="0"/>
    <xf numFmtId="0" fontId="17" fillId="18" borderId="0" applyNumberFormat="0" applyBorder="0" applyAlignment="0" applyProtection="0"/>
  </cellStyleXfs>
  <cellXfs count="12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3" borderId="7" xfId="0" applyFont="1" applyFill="1" applyBorder="1"/>
    <xf numFmtId="0" fontId="2" fillId="3" borderId="7" xfId="0" applyFont="1" applyFill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0" fontId="4" fillId="8" borderId="0" xfId="0" applyFont="1" applyFill="1"/>
    <xf numFmtId="0" fontId="4" fillId="17" borderId="7" xfId="0" applyFont="1" applyFill="1" applyBorder="1" applyAlignment="1">
      <alignment horizontal="right"/>
    </xf>
    <xf numFmtId="0" fontId="4" fillId="17" borderId="7" xfId="0" applyFont="1" applyFill="1" applyBorder="1"/>
    <xf numFmtId="0" fontId="0" fillId="0" borderId="0" xfId="0" applyAlignment="1">
      <alignment horizontal="center"/>
    </xf>
    <xf numFmtId="0" fontId="8" fillId="0" borderId="0" xfId="0" applyFont="1"/>
    <xf numFmtId="0" fontId="3" fillId="16" borderId="0" xfId="0" applyFont="1" applyFill="1"/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12" fillId="16" borderId="13" xfId="0" applyFont="1" applyFill="1" applyBorder="1" applyAlignment="1">
      <alignment horizontal="center"/>
    </xf>
    <xf numFmtId="0" fontId="12" fillId="16" borderId="14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4" xfId="0" applyFont="1" applyBorder="1" applyAlignment="1">
      <alignment horizontal="right" vertical="center"/>
    </xf>
    <xf numFmtId="0" fontId="18" fillId="4" borderId="18" xfId="0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8" fillId="8" borderId="0" xfId="0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8" fillId="10" borderId="0" xfId="0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18" fillId="12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18" fillId="14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1" fillId="3" borderId="7" xfId="0" applyFont="1" applyFill="1" applyBorder="1"/>
    <xf numFmtId="0" fontId="19" fillId="0" borderId="0" xfId="0" applyFont="1"/>
    <xf numFmtId="0" fontId="4" fillId="16" borderId="20" xfId="0" applyFont="1" applyFill="1" applyBorder="1"/>
    <xf numFmtId="0" fontId="22" fillId="19" borderId="19" xfId="0" applyFont="1" applyFill="1" applyBorder="1" applyAlignment="1">
      <alignment horizontal="center"/>
    </xf>
    <xf numFmtId="0" fontId="7" fillId="16" borderId="20" xfId="0" applyFont="1" applyFill="1" applyBorder="1" applyAlignment="1">
      <alignment horizontal="center"/>
    </xf>
    <xf numFmtId="0" fontId="20" fillId="24" borderId="0" xfId="0" applyFont="1" applyFill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3" fillId="22" borderId="19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2" fillId="17" borderId="7" xfId="0" applyFont="1" applyFill="1" applyBorder="1"/>
    <xf numFmtId="1" fontId="0" fillId="19" borderId="19" xfId="0" applyNumberFormat="1" applyFill="1" applyBorder="1"/>
    <xf numFmtId="1" fontId="11" fillId="19" borderId="19" xfId="0" applyNumberFormat="1" applyFont="1" applyFill="1" applyBorder="1" applyAlignment="1">
      <alignment horizontal="right"/>
    </xf>
    <xf numFmtId="0" fontId="25" fillId="21" borderId="19" xfId="0" applyFont="1" applyFill="1" applyBorder="1" applyAlignment="1">
      <alignment horizontal="center" vertical="center" wrapText="1"/>
    </xf>
    <xf numFmtId="0" fontId="26" fillId="23" borderId="19" xfId="0" applyFont="1" applyFill="1" applyBorder="1" applyAlignment="1">
      <alignment horizontal="center" vertical="center" wrapText="1"/>
    </xf>
    <xf numFmtId="1" fontId="0" fillId="0" borderId="0" xfId="0" applyNumberFormat="1"/>
    <xf numFmtId="0" fontId="19" fillId="22" borderId="19" xfId="0" applyFont="1" applyFill="1" applyBorder="1"/>
    <xf numFmtId="0" fontId="28" fillId="0" borderId="0" xfId="0" applyFont="1"/>
    <xf numFmtId="0" fontId="0" fillId="0" borderId="18" xfId="0" applyBorder="1"/>
    <xf numFmtId="0" fontId="13" fillId="0" borderId="21" xfId="0" applyFont="1" applyBorder="1"/>
    <xf numFmtId="0" fontId="3" fillId="0" borderId="22" xfId="0" applyFont="1" applyBorder="1"/>
    <xf numFmtId="0" fontId="2" fillId="0" borderId="23" xfId="0" applyFont="1" applyBorder="1"/>
    <xf numFmtId="0" fontId="13" fillId="0" borderId="24" xfId="0" applyFont="1" applyBorder="1"/>
    <xf numFmtId="0" fontId="2" fillId="0" borderId="25" xfId="0" applyFont="1" applyBorder="1"/>
    <xf numFmtId="0" fontId="13" fillId="0" borderId="26" xfId="0" applyFont="1" applyBorder="1"/>
    <xf numFmtId="0" fontId="0" fillId="0" borderId="27" xfId="0" applyBorder="1"/>
    <xf numFmtId="0" fontId="0" fillId="0" borderId="28" xfId="0" applyBorder="1"/>
    <xf numFmtId="0" fontId="19" fillId="0" borderId="0" xfId="0" applyFont="1" applyAlignment="1">
      <alignment horizontal="right"/>
    </xf>
    <xf numFmtId="0" fontId="27" fillId="0" borderId="0" xfId="0" applyFont="1"/>
    <xf numFmtId="0" fontId="20" fillId="0" borderId="0" xfId="0" applyFont="1"/>
    <xf numFmtId="0" fontId="4" fillId="11" borderId="16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17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11" borderId="0" xfId="0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24" fillId="20" borderId="8" xfId="0" applyFont="1" applyFill="1" applyBorder="1" applyAlignment="1">
      <alignment horizontal="center"/>
    </xf>
    <xf numFmtId="0" fontId="24" fillId="20" borderId="9" xfId="0" applyFont="1" applyFill="1" applyBorder="1" applyAlignment="1">
      <alignment horizontal="center"/>
    </xf>
    <xf numFmtId="0" fontId="4" fillId="15" borderId="13" xfId="0" applyFont="1" applyFill="1" applyBorder="1"/>
    <xf numFmtId="0" fontId="6" fillId="0" borderId="15" xfId="0" applyFont="1" applyBorder="1"/>
    <xf numFmtId="0" fontId="10" fillId="14" borderId="12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13" borderId="1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17" fillId="18" borderId="0" xfId="1" applyAlignment="1">
      <alignment horizontal="center"/>
    </xf>
  </cellXfs>
  <cellStyles count="2">
    <cellStyle name="Normal" xfId="0" builtinId="0"/>
    <cellStyle name="Satisfaisant" xfId="1" builtinId="26"/>
  </cellStyles>
  <dxfs count="44">
    <dxf>
      <fill>
        <patternFill>
          <bgColor rgb="FF00FF00"/>
        </patternFill>
      </fill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>
          <bgColor rgb="FF00FF00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indexed="64"/>
          <bgColor rgb="FF00FF00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>
          <bgColor rgb="FF00FF00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>
          <bgColor rgb="FF00FF00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(Twictée01!$C$39,Twictée01!$E$39,Twictée01!$G$39,Twictée01!$I$39,Twictée01!$K$39,Twictée01!$M$39,Twictée01!$O$39,Twictée01!$Q$39,Twictée01!$S$39,Twictée01!$U$39,Twictée01!$W$39,Twictée01!$Y$39)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0-471F-96B1-34138D250607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(Twictée01!$D$39,Twictée01!$F$39,Twictée01!$H$39,Twictée01!$J$39,Twictée01!$L$39,Twictée01!$N$39,Twictée01!$P$39,Twictée01!$R$39,Twictée01!$T$39,Twictée01!$V$39,Twictée01!$X$39,Twictée01!$Z$39)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0-471F-96B1-34138D2506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(Twictée10!$C$39,Twictée10!$E$39,Twictée10!$G$39,Twictée10!$I$39,Twictée10!$K$39,Twictée10!$M$39,Twictée10!$O$39,Twictée10!$Q$39,Twictée10!$S$39,Twictée10!$U$39,Twictée10!$W$39,Twictée10!$Y$39)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7-4BD7-8088-4FF807F0C811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(Twictée10!$D$39,Twictée10!$F$39,Twictée10!$H$39,Twictée10!$J$39,Twictée10!$L$39,Twictée10!$N$39,Twictée10!$P$39,Twictée10!$R$39,Twictée10!$T$39,Twictée10!$V$39,Twictée10!$X$39,Twictée10!$Z$39)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7-4BD7-8088-4FF807F0C8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r>
              <a:rPr lang="en-US"/>
              <a:t>Au fil des twictées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'Suivi par balise'!$B$5</c:f>
              <c:strCache>
                <c:ptCount val="1"/>
                <c:pt idx="0">
                  <c:v>#Majuscule</c:v>
                </c:pt>
              </c:strCache>
            </c:strRef>
          </c:tx>
          <c:spPr>
            <a:ln w="25400" cmpd="sng">
              <a:solidFill>
                <a:srgbClr val="B6D7A8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Paramètres!$D$21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6E-4335-9A51-3DA8AD7B9EFB}"/>
            </c:ext>
          </c:extLst>
        </c:ser>
        <c:ser>
          <c:idx val="1"/>
          <c:order val="1"/>
          <c:tx>
            <c:strRef>
              <c:f>'Suivi par balise'!$B$6</c:f>
              <c:strCache>
                <c:ptCount val="1"/>
                <c:pt idx="0">
                  <c:v>#Ponctuation</c:v>
                </c:pt>
              </c:strCache>
            </c:strRef>
          </c:tx>
          <c:spPr>
            <a:ln w="25400" cmpd="sng">
              <a:solidFill>
                <a:srgbClr val="9900FF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balise'!$C$6:$L$6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E-4335-9A51-3DA8AD7B9EFB}"/>
            </c:ext>
          </c:extLst>
        </c:ser>
        <c:ser>
          <c:idx val="2"/>
          <c:order val="2"/>
          <c:tx>
            <c:strRef>
              <c:f>'Suivi par balise'!$B$7</c:f>
              <c:strCache>
                <c:ptCount val="1"/>
                <c:pt idx="0">
                  <c:v>#Segmentation</c:v>
                </c:pt>
              </c:strCache>
            </c:strRef>
          </c:tx>
          <c:spPr>
            <a:ln w="25400" cmpd="sng">
              <a:solidFill>
                <a:srgbClr val="FF00FF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balise'!$C$7:$L$7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E-4335-9A51-3DA8AD7B9EFB}"/>
            </c:ext>
          </c:extLst>
        </c:ser>
        <c:ser>
          <c:idx val="3"/>
          <c:order val="3"/>
          <c:tx>
            <c:strRef>
              <c:f>'Suivi par balise'!$B$8</c:f>
              <c:strCache>
                <c:ptCount val="1"/>
                <c:pt idx="0">
                  <c:v>#MotOutil</c:v>
                </c:pt>
              </c:strCache>
            </c:strRef>
          </c:tx>
          <c:spPr>
            <a:ln w="25400" cmpd="sng">
              <a:solidFill>
                <a:srgbClr val="FFD966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balise'!$C$8:$L$8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6E-4335-9A51-3DA8AD7B9EFB}"/>
            </c:ext>
          </c:extLst>
        </c:ser>
        <c:ser>
          <c:idx val="4"/>
          <c:order val="4"/>
          <c:tx>
            <c:strRef>
              <c:f>'Suivi par balise'!$B$9</c:f>
              <c:strCache>
                <c:ptCount val="1"/>
                <c:pt idx="0">
                  <c:v>#LettreSon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balise'!$C$9:$L$9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6E-4335-9A51-3DA8AD7B9EFB}"/>
            </c:ext>
          </c:extLst>
        </c:ser>
        <c:ser>
          <c:idx val="5"/>
          <c:order val="5"/>
          <c:tx>
            <c:strRef>
              <c:f>'Suivi par balise'!$B$10</c:f>
              <c:strCache>
                <c:ptCount val="1"/>
                <c:pt idx="0">
                  <c:v>#Usage</c:v>
                </c:pt>
              </c:strCache>
            </c:strRef>
          </c:tx>
          <c:spPr>
            <a:ln w="25400" cmpd="sng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balise'!$C$10:$L$10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6E-4335-9A51-3DA8AD7B9EFB}"/>
            </c:ext>
          </c:extLst>
        </c:ser>
        <c:ser>
          <c:idx val="6"/>
          <c:order val="6"/>
          <c:tx>
            <c:strRef>
              <c:f>'Suivi par balise'!$B$11</c:f>
              <c:strCache>
                <c:ptCount val="1"/>
                <c:pt idx="0">
                  <c:v>#LettreManquante</c:v>
                </c:pt>
              </c:strCache>
            </c:strRef>
          </c:tx>
          <c:spPr>
            <a:ln w="25400" cmpd="sng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balise'!$C$11:$L$11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6E-4335-9A51-3DA8AD7B9EFB}"/>
            </c:ext>
          </c:extLst>
        </c:ser>
        <c:ser>
          <c:idx val="7"/>
          <c:order val="7"/>
          <c:tx>
            <c:strRef>
              <c:f>'Suivi par balise'!$B$12</c:f>
              <c:strCache>
                <c:ptCount val="1"/>
                <c:pt idx="0">
                  <c:v>#MotManquant</c:v>
                </c:pt>
              </c:strCache>
            </c:strRef>
          </c:tx>
          <c:spPr>
            <a:ln w="25400" cmpd="sng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balise'!$C$12:$L$12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6E-4335-9A51-3DA8AD7B9EFB}"/>
            </c:ext>
          </c:extLst>
        </c:ser>
        <c:ser>
          <c:idx val="8"/>
          <c:order val="8"/>
          <c:tx>
            <c:strRef>
              <c:f>'Suivi par balise'!$B$13</c:f>
              <c:strCache>
                <c:ptCount val="1"/>
                <c:pt idx="0">
                  <c:v>#MotEnTrop</c:v>
                </c:pt>
              </c:strCache>
            </c:strRef>
          </c:tx>
          <c:spPr>
            <a:ln w="25400" cmpd="sng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balise'!$C$13:$L$13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6E-4335-9A51-3DA8AD7B9EFB}"/>
            </c:ext>
          </c:extLst>
        </c:ser>
        <c:ser>
          <c:idx val="9"/>
          <c:order val="9"/>
          <c:tx>
            <c:strRef>
              <c:f>'Suivi par balise'!$B$14</c:f>
              <c:strCache>
                <c:ptCount val="1"/>
                <c:pt idx="0">
                  <c:v>#Pluriel</c:v>
                </c:pt>
              </c:strCache>
            </c:strRef>
          </c:tx>
          <c:spPr>
            <a:ln w="25400" cmpd="sng">
              <a:solidFill>
                <a:srgbClr val="FCE5CD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balise'!$C$14:$L$14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6E-4335-9A51-3DA8AD7B9EFB}"/>
            </c:ext>
          </c:extLst>
        </c:ser>
        <c:ser>
          <c:idx val="10"/>
          <c:order val="10"/>
          <c:tx>
            <c:strRef>
              <c:f>'Suivi par balise'!$B$15</c:f>
              <c:strCache>
                <c:ptCount val="1"/>
                <c:pt idx="0">
                  <c:v>#LettresInversées</c:v>
                </c:pt>
              </c:strCache>
            </c:strRef>
          </c:tx>
          <c:spPr>
            <a:ln w="25400" cmpd="sng">
              <a:solidFill>
                <a:srgbClr val="A2C4C9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balise'!$C$15:$L$15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6E-4335-9A51-3DA8AD7B9EFB}"/>
            </c:ext>
          </c:extLst>
        </c:ser>
        <c:ser>
          <c:idx val="11"/>
          <c:order val="11"/>
          <c:tx>
            <c:strRef>
              <c:f>'Suivi par balise'!$B$16</c:f>
              <c:strCache>
                <c:ptCount val="1"/>
                <c:pt idx="0">
                  <c:v>#Liaison</c:v>
                </c:pt>
              </c:strCache>
            </c:strRef>
          </c:tx>
          <c:spPr>
            <a:ln w="25400" cmpd="sng">
              <a:solidFill>
                <a:srgbClr val="22AA99"/>
              </a:solidFill>
            </a:ln>
          </c:spPr>
          <c:marker>
            <c:symbol val="none"/>
          </c:marker>
          <c:cat>
            <c:strRef>
              <c:f>Paramètres!$D$7:$D$16</c:f>
              <c:strCache>
                <c:ptCount val="10"/>
                <c:pt idx="0">
                  <c:v>Twictée01</c:v>
                </c:pt>
                <c:pt idx="1">
                  <c:v>Twictée02</c:v>
                </c:pt>
                <c:pt idx="2">
                  <c:v>Twictée03</c:v>
                </c:pt>
                <c:pt idx="3">
                  <c:v>Twictée04</c:v>
                </c:pt>
                <c:pt idx="4">
                  <c:v>Twictée05</c:v>
                </c:pt>
                <c:pt idx="5">
                  <c:v>Twictée06</c:v>
                </c:pt>
                <c:pt idx="6">
                  <c:v>Twictée07</c:v>
                </c:pt>
                <c:pt idx="7">
                  <c:v>Twictée08</c:v>
                </c:pt>
                <c:pt idx="8">
                  <c:v>Twictée09</c:v>
                </c:pt>
                <c:pt idx="9">
                  <c:v>Twictée10</c:v>
                </c:pt>
              </c:strCache>
            </c:strRef>
          </c:cat>
          <c:val>
            <c:numRef>
              <c:f>'Suivi par balise'!$C$16:$L$16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6E-4335-9A51-3DA8AD7B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07232"/>
        <c:axId val="208207872"/>
      </c:lineChart>
      <c:catAx>
        <c:axId val="2086072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1" i="0"/>
            </a:pPr>
            <a:endParaRPr lang="fr-FR"/>
          </a:p>
        </c:txPr>
        <c:crossAx val="208207872"/>
        <c:crosses val="autoZero"/>
        <c:auto val="1"/>
        <c:lblAlgn val="ctr"/>
        <c:lblOffset val="100"/>
        <c:noMultiLvlLbl val="1"/>
      </c:catAx>
      <c:valAx>
        <c:axId val="2082078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1" i="0"/>
            </a:pPr>
            <a:endParaRPr lang="fr-FR"/>
          </a:p>
        </c:txPr>
        <c:crossAx val="208607232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2"/>
  <c:chart>
    <c:title>
      <c:tx>
        <c:rich>
          <a:bodyPr/>
          <a:lstStyle/>
          <a:p>
            <a:pPr lvl="0">
              <a:defRPr sz="1600"/>
            </a:pPr>
            <a:r>
              <a:rPr lang="en-US"/>
              <a:t>Comparaison par balise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'Suivi par balise'!$C$4</c:f>
              <c:strCache>
                <c:ptCount val="1"/>
                <c:pt idx="0">
                  <c:v>Twictée01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balise'!$C$5:$C$16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78F-4A3A-BBA8-2F6EA6A46B89}"/>
            </c:ext>
          </c:extLst>
        </c:ser>
        <c:ser>
          <c:idx val="1"/>
          <c:order val="1"/>
          <c:tx>
            <c:strRef>
              <c:f>'Suivi par balise'!$D$4</c:f>
              <c:strCache>
                <c:ptCount val="1"/>
                <c:pt idx="0">
                  <c:v>Twictée02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balise'!$D$5:$D$16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78F-4A3A-BBA8-2F6EA6A46B89}"/>
            </c:ext>
          </c:extLst>
        </c:ser>
        <c:ser>
          <c:idx val="2"/>
          <c:order val="2"/>
          <c:tx>
            <c:strRef>
              <c:f>'Suivi par balise'!$E$4</c:f>
              <c:strCache>
                <c:ptCount val="1"/>
                <c:pt idx="0">
                  <c:v>Twictée03</c:v>
                </c:pt>
              </c:strCache>
            </c:strRef>
          </c:tx>
          <c:spPr>
            <a:solidFill>
              <a:srgbClr val="FF9900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balise'!$E$5:$E$16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78F-4A3A-BBA8-2F6EA6A46B89}"/>
            </c:ext>
          </c:extLst>
        </c:ser>
        <c:ser>
          <c:idx val="3"/>
          <c:order val="3"/>
          <c:tx>
            <c:strRef>
              <c:f>'Suivi par balise'!$F$4</c:f>
              <c:strCache>
                <c:ptCount val="1"/>
                <c:pt idx="0">
                  <c:v>Twictée04</c:v>
                </c:pt>
              </c:strCache>
            </c:strRef>
          </c:tx>
          <c:spPr>
            <a:solidFill>
              <a:srgbClr val="109618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balise'!$F$5:$F$16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78F-4A3A-BBA8-2F6EA6A46B89}"/>
            </c:ext>
          </c:extLst>
        </c:ser>
        <c:ser>
          <c:idx val="4"/>
          <c:order val="4"/>
          <c:tx>
            <c:strRef>
              <c:f>'Suivi par balise'!$G$4</c:f>
              <c:strCache>
                <c:ptCount val="1"/>
                <c:pt idx="0">
                  <c:v>Twictée05</c:v>
                </c:pt>
              </c:strCache>
            </c:strRef>
          </c:tx>
          <c:spPr>
            <a:solidFill>
              <a:srgbClr val="990099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balise'!$G$5:$G$16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78F-4A3A-BBA8-2F6EA6A46B89}"/>
            </c:ext>
          </c:extLst>
        </c:ser>
        <c:ser>
          <c:idx val="5"/>
          <c:order val="5"/>
          <c:tx>
            <c:strRef>
              <c:f>'Suivi par balise'!$H$4</c:f>
              <c:strCache>
                <c:ptCount val="1"/>
                <c:pt idx="0">
                  <c:v>Twictée06</c:v>
                </c:pt>
              </c:strCache>
            </c:strRef>
          </c:tx>
          <c:spPr>
            <a:solidFill>
              <a:srgbClr val="0099C6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balise'!$H$5:$H$16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578F-4A3A-BBA8-2F6EA6A46B89}"/>
            </c:ext>
          </c:extLst>
        </c:ser>
        <c:ser>
          <c:idx val="6"/>
          <c:order val="6"/>
          <c:tx>
            <c:strRef>
              <c:f>'Suivi par balise'!$I$4</c:f>
              <c:strCache>
                <c:ptCount val="1"/>
                <c:pt idx="0">
                  <c:v>Twictée07</c:v>
                </c:pt>
              </c:strCache>
            </c:strRef>
          </c:tx>
          <c:spPr>
            <a:solidFill>
              <a:srgbClr val="DD4477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balise'!$I$5:$I$16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6-578F-4A3A-BBA8-2F6EA6A46B89}"/>
            </c:ext>
          </c:extLst>
        </c:ser>
        <c:ser>
          <c:idx val="7"/>
          <c:order val="7"/>
          <c:tx>
            <c:strRef>
              <c:f>'Suivi par balise'!$J$4</c:f>
              <c:strCache>
                <c:ptCount val="1"/>
                <c:pt idx="0">
                  <c:v>Twictée08</c:v>
                </c:pt>
              </c:strCache>
            </c:strRef>
          </c:tx>
          <c:spPr>
            <a:solidFill>
              <a:srgbClr val="66AA00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balise'!$J$5:$J$16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7-578F-4A3A-BBA8-2F6EA6A46B89}"/>
            </c:ext>
          </c:extLst>
        </c:ser>
        <c:ser>
          <c:idx val="8"/>
          <c:order val="8"/>
          <c:tx>
            <c:strRef>
              <c:f>'Suivi par balise'!$K$4</c:f>
              <c:strCache>
                <c:ptCount val="1"/>
                <c:pt idx="0">
                  <c:v>Twictée09</c:v>
                </c:pt>
              </c:strCache>
            </c:strRef>
          </c:tx>
          <c:spPr>
            <a:solidFill>
              <a:srgbClr val="B82E2E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balise'!$K$5:$K$16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8-578F-4A3A-BBA8-2F6EA6A46B89}"/>
            </c:ext>
          </c:extLst>
        </c:ser>
        <c:ser>
          <c:idx val="9"/>
          <c:order val="9"/>
          <c:tx>
            <c:strRef>
              <c:f>'Suivi par balise'!$L$4</c:f>
              <c:strCache>
                <c:ptCount val="1"/>
                <c:pt idx="0">
                  <c:v>Twictée10</c:v>
                </c:pt>
              </c:strCache>
            </c:strRef>
          </c:tx>
          <c:spPr>
            <a:solidFill>
              <a:srgbClr val="316395"/>
            </a:solidFill>
          </c:spPr>
          <c:invertIfNegative val="1"/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'Suivi par balise'!$L$5:$L$16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9-578F-4A3A-BBA8-2F6EA6A4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81120"/>
        <c:axId val="208211328"/>
      </c:barChart>
      <c:catAx>
        <c:axId val="20858112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fr-FR"/>
          </a:p>
        </c:txPr>
        <c:crossAx val="208211328"/>
        <c:crosses val="autoZero"/>
        <c:auto val="1"/>
        <c:lblAlgn val="ctr"/>
        <c:lblOffset val="100"/>
        <c:noMultiLvlLbl val="1"/>
      </c:catAx>
      <c:valAx>
        <c:axId val="20821132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fr-FR"/>
          </a:p>
        </c:txPr>
        <c:crossAx val="2085811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(Twictée02!$C$39,Twictée02!$E$39,Twictée02!$G$39,Twictée02!$I$39,Twictée02!$K$39,Twictée02!$M$39,Twictée02!$O$39,Twictée02!$Q$39,Twictée02!$S$39,Twictée02!$U$39,Twictée02!$W$39,Twictée02!$Y$39)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6-4655-A997-43B8D98EE2A5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(Twictée02!$D$39,Twictée02!$F$39,Twictée02!$H$39,Twictée02!$J$39,Twictée02!$L$39,Twictée02!$N$39,Twictée02!$P$39,Twictée02!$R$39,Twictée02!$T$39,Twictée02!$V$39,Twictée02!$X$39,Twictée02!$Z$39)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6-4655-A997-43B8D98EE2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(Twictée03!$C$39,Twictée03!$E$39,Twictée03!$G$39,Twictée03!$I$39,Twictée03!$K$39,Twictée03!$M$39,Twictée03!$O$39,Twictée03!$Q$39,Twictée03!$S$39,Twictée03!$U$39,Twictée03!$W$39,Twictée03!$Y$39)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9-445F-9283-ABB0885535E1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(Twictée03!$D$39,Twictée03!$F$39,Twictée03!$H$39,Twictée03!$J$39,Twictée03!$L$39,Twictée03!$N$39,Twictée03!$P$39,Twictée03!$R$39,Twictée03!$T$39,Twictée03!$V$39,Twictée03!$X$39,Twictée03!$Z$39)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9-445F-9283-ABB0885535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(Twictée04!$C$39,Twictée04!$E$39,Twictée04!$G$39,Twictée04!$I$39,Twictée04!$K$39,Twictée04!$M$39,Twictée04!$O$39,Twictée04!$Q$39,Twictée04!$S$39,Twictée04!$U$39,Twictée04!$W$39,Twictée04!$Y$39)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9-441D-9D44-70EDED01CC47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(Twictée04!$D$39,Twictée04!$F$39,Twictée04!$H$39,Twictée04!$J$39,Twictée04!$L$39,Twictée04!$N$39,Twictée04!$P$39,Twictée04!$R$39,Twictée04!$T$39,Twictée04!$V$39,Twictée04!$X$39,Twictée04!$Z$39)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9-441D-9D44-70EDED01CC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(Twictée05!$C$39,Twictée05!$E$39,Twictée05!$G$39,Twictée05!$I$39,Twictée05!$K$39,Twictée05!$M$39,Twictée05!$O$39,Twictée05!$Q$39,Twictée05!$S$39,Twictée05!$U$39,Twictée05!$W$39,Twictée05!$Y$39)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6-4295-9CDC-48AB827DF50D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(Twictée05!$D$39,Twictée05!$F$39,Twictée05!$H$39,Twictée05!$J$39,Twictée05!$L$39,Twictée05!$N$39,Twictée05!$P$39,Twictée05!$R$39,Twictée05!$T$39,Twictée05!$V$39,Twictée05!$X$39,Twictée05!$Z$39)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6-4295-9CDC-48AB827DF5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(Twictée06!$C$39,Twictée06!$E$39,Twictée06!$G$39,Twictée06!$I$39,Twictée06!$K$39,Twictée06!$M$39,Twictée06!$O$39,Twictée06!$Q$39,Twictée06!$S$39,Twictée06!$U$39,Twictée06!$W$39,Twictée06!$Y$39)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C-45FD-8589-20D30F1B54A6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(Twictée06!$D$39,Twictée06!$F$39,Twictée06!$H$39,Twictée06!$J$39,Twictée06!$L$39,Twictée06!$N$39,Twictée06!$P$39,Twictée06!$R$39,Twictée06!$T$39,Twictée06!$V$39,Twictée06!$X$39,Twictée06!$Z$39)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C-45FD-8589-20D30F1B54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(Twictée07!$C$39,Twictée07!$E$39,Twictée07!$G$39,Twictée07!$I$39,Twictée07!$K$39,Twictée07!$M$39,Twictée07!$O$39,Twictée07!$Q$39,Twictée07!$S$39,Twictée07!$U$39,Twictée07!$W$39,Twictée07!$Y$39)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7-4D02-B3F7-A148F551C94A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(Twictée07!$D$39,Twictée07!$F$39,Twictée07!$H$39,Twictée07!$J$39,Twictée07!$L$39,Twictée07!$N$39,Twictée07!$P$39,Twictée07!$R$39,Twictée07!$T$39,Twictée07!$V$39,Twictée07!$X$39,Twictée07!$Z$39)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7-4D02-B3F7-A148F551C9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(Twictée08!$C$39,Twictée08!$E$39,Twictée08!$G$39,Twictée08!$I$39,Twictée08!$K$39,Twictée08!$M$39,Twictée08!$O$39,Twictée08!$Q$39,Twictée08!$S$39,Twictée08!$U$39,Twictée08!$W$39,Twictée08!$Y$39)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5-4727-B198-A471A64F0FFC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(Twictée08!$D$39,Twictée08!$F$39,Twictée08!$H$39,Twictée08!$J$39,Twictée08!$L$39,Twictée08!$N$39,Twictée08!$P$39,Twictée08!$R$39,Twictée08!$T$39,Twictée08!$V$39,Twictée08!$X$39,Twictée08!$Z$39)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5-4727-B198-A471A64F0F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Twictée Initiale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(Twictée09!$C$39,Twictée09!$E$39,Twictée09!$G$39,Twictée09!$I$39,Twictée09!$K$39,Twictée09!$M$39,Twictée09!$O$39,Twictée09!$Q$39,Twictée09!$S$39,Twictée09!$U$39,Twictée09!$W$39,Twictée09!$Y$39)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6-4B72-8511-D5FF883FE6CC}"/>
            </c:ext>
          </c:extLst>
        </c:ser>
        <c:ser>
          <c:idx val="1"/>
          <c:order val="1"/>
          <c:tx>
            <c:v>Twictée Transfert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Paramètres!$D$21:$O$21</c:f>
              <c:strCache>
                <c:ptCount val="12"/>
                <c:pt idx="0">
                  <c:v>#Majuscule</c:v>
                </c:pt>
                <c:pt idx="1">
                  <c:v>#Ponctuation</c:v>
                </c:pt>
                <c:pt idx="2">
                  <c:v>#Segmentation</c:v>
                </c:pt>
                <c:pt idx="3">
                  <c:v>#MotOutil</c:v>
                </c:pt>
                <c:pt idx="4">
                  <c:v>#LettreSon</c:v>
                </c:pt>
                <c:pt idx="5">
                  <c:v>#Usage</c:v>
                </c:pt>
                <c:pt idx="6">
                  <c:v>#LettreManquante</c:v>
                </c:pt>
                <c:pt idx="7">
                  <c:v>#MotManquant</c:v>
                </c:pt>
                <c:pt idx="8">
                  <c:v>#MotEnTrop</c:v>
                </c:pt>
                <c:pt idx="9">
                  <c:v>#Pluriel</c:v>
                </c:pt>
                <c:pt idx="10">
                  <c:v>#LettresInversées</c:v>
                </c:pt>
                <c:pt idx="11">
                  <c:v>#Liaison</c:v>
                </c:pt>
              </c:strCache>
            </c:strRef>
          </c:cat>
          <c:val>
            <c:numRef>
              <c:f>(Twictée09!$D$39,Twictée09!$F$39,Twictée09!$H$39,Twictée09!$J$39,Twictée09!$L$39,Twictée09!$N$39,Twictée09!$P$39,Twictée09!$R$39,Twictée09!$T$39,Twictée09!$V$39,Twictée09!$X$39,Twictée09!$Z$39)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6-4B72-8511-D5FF883FE6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279680"/>
        <c:axId val="169535168"/>
      </c:barChart>
      <c:catAx>
        <c:axId val="1982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35168"/>
        <c:crosses val="autoZero"/>
        <c:auto val="1"/>
        <c:lblAlgn val="ctr"/>
        <c:lblOffset val="100"/>
        <c:tickLblSkip val="1"/>
        <c:noMultiLvlLbl val="0"/>
      </c:catAx>
      <c:valAx>
        <c:axId val="1695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27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chart" Target="../charts/chart9.xml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2" Type="http://schemas.openxmlformats.org/officeDocument/2006/relationships/image" Target="../media/image15.jpeg"/><Relationship Id="rId1" Type="http://schemas.openxmlformats.org/officeDocument/2006/relationships/image" Target="../media/image2.png"/><Relationship Id="rId6" Type="http://schemas.openxmlformats.org/officeDocument/2006/relationships/image" Target="../media/image19.jpeg"/><Relationship Id="rId11" Type="http://schemas.openxmlformats.org/officeDocument/2006/relationships/image" Target="../media/image24.jpeg"/><Relationship Id="rId5" Type="http://schemas.openxmlformats.org/officeDocument/2006/relationships/image" Target="../media/image18.jpeg"/><Relationship Id="rId10" Type="http://schemas.openxmlformats.org/officeDocument/2006/relationships/image" Target="../media/image23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Relationship Id="rId14" Type="http://schemas.openxmlformats.org/officeDocument/2006/relationships/image" Target="../media/image26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chart" Target="../charts/chart10.xml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2" Type="http://schemas.openxmlformats.org/officeDocument/2006/relationships/image" Target="../media/image15.jpeg"/><Relationship Id="rId1" Type="http://schemas.openxmlformats.org/officeDocument/2006/relationships/image" Target="../media/image2.png"/><Relationship Id="rId6" Type="http://schemas.openxmlformats.org/officeDocument/2006/relationships/image" Target="../media/image19.jpeg"/><Relationship Id="rId11" Type="http://schemas.openxmlformats.org/officeDocument/2006/relationships/image" Target="../media/image24.jpeg"/><Relationship Id="rId5" Type="http://schemas.openxmlformats.org/officeDocument/2006/relationships/image" Target="../media/image18.jpeg"/><Relationship Id="rId10" Type="http://schemas.openxmlformats.org/officeDocument/2006/relationships/image" Target="../media/image23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Relationship Id="rId14" Type="http://schemas.openxmlformats.org/officeDocument/2006/relationships/image" Target="../media/image2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1.xml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2.xml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3.xml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4.xml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5.xml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6.xml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chart" Target="../charts/chart7.xml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2" Type="http://schemas.openxmlformats.org/officeDocument/2006/relationships/image" Target="../media/image15.jpeg"/><Relationship Id="rId1" Type="http://schemas.openxmlformats.org/officeDocument/2006/relationships/image" Target="../media/image2.png"/><Relationship Id="rId6" Type="http://schemas.openxmlformats.org/officeDocument/2006/relationships/image" Target="../media/image19.jpeg"/><Relationship Id="rId11" Type="http://schemas.openxmlformats.org/officeDocument/2006/relationships/image" Target="../media/image24.jpeg"/><Relationship Id="rId5" Type="http://schemas.openxmlformats.org/officeDocument/2006/relationships/image" Target="../media/image18.jpeg"/><Relationship Id="rId10" Type="http://schemas.openxmlformats.org/officeDocument/2006/relationships/image" Target="../media/image23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Relationship Id="rId14" Type="http://schemas.openxmlformats.org/officeDocument/2006/relationships/image" Target="../media/image26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chart" Target="../charts/chart8.xml"/><Relationship Id="rId3" Type="http://schemas.openxmlformats.org/officeDocument/2006/relationships/image" Target="../media/image16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2" Type="http://schemas.openxmlformats.org/officeDocument/2006/relationships/image" Target="../media/image15.jpeg"/><Relationship Id="rId1" Type="http://schemas.openxmlformats.org/officeDocument/2006/relationships/image" Target="../media/image2.png"/><Relationship Id="rId6" Type="http://schemas.openxmlformats.org/officeDocument/2006/relationships/image" Target="../media/image19.jpeg"/><Relationship Id="rId11" Type="http://schemas.openxmlformats.org/officeDocument/2006/relationships/image" Target="../media/image24.jpeg"/><Relationship Id="rId5" Type="http://schemas.openxmlformats.org/officeDocument/2006/relationships/image" Target="../media/image18.jpeg"/><Relationship Id="rId10" Type="http://schemas.openxmlformats.org/officeDocument/2006/relationships/image" Target="../media/image23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Relationship Id="rId14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4</xdr:row>
      <xdr:rowOff>152400</xdr:rowOff>
    </xdr:from>
    <xdr:to>
      <xdr:col>3</xdr:col>
      <xdr:colOff>85725</xdr:colOff>
      <xdr:row>14</xdr:row>
      <xdr:rowOff>76200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1409700"/>
          <a:ext cx="1924050" cy="1924050"/>
        </a:xfrm>
        <a:prstGeom prst="rect">
          <a:avLst/>
        </a:prstGeom>
        <a:noFill/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1A4E7D2C-0297-443A-BDED-8AE4100DBB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1E077D-3309-4716-AB16-BCEAE8B77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4498662-72F0-4DE8-B6E6-BACB68A5C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383FF78-7B30-4926-9A6D-819072F21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B236907-4464-47E7-83DC-4C3A88A44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F310DB2-E057-47E6-8EC6-680E9FDB7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A3EC369-2C4D-44F1-9A16-87A77084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6032478-76D8-48A1-8455-533040D5C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548F962-8B06-42FD-8CB7-5695F6DA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6551D23-7783-4752-877C-6F2C4B8B2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9233016-B570-469A-8F08-1ED2B4420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0A78E68-B872-4FDA-B6CB-AB3C7D82F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E1E0E603-A2FC-4E31-B1C6-D556A42EA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1A1EC4FF-179B-47F3-9BD8-420ECF3B5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BAC32F0C-4CF8-4424-B079-3770EED0BD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C324DCB-72BD-49B7-8D48-2C97B534B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921580-3305-4270-8D6A-A64773682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4E94C3-52D4-4E7D-A6DE-629CAA2D0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D3A0F3A-94F4-4543-BCD5-DC966492F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2913A8C-4FAD-4F81-B7F6-EC2349346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2392739-66FF-4946-8F02-07FAC8126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B00C840D-8BC5-4D60-9EFA-7AAF47CFA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9FE9AD4-FC74-45C6-9607-610A996C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2F79175-1BC6-4A55-901C-FFABB589A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C469DAD4-9829-4848-81DC-22D101DAB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9C3D3632-04A4-4B06-897A-70DED93DD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EE524571-AA2D-4B8C-8776-6108FCEA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50FCC2F-1D85-4DA2-ABB5-C5D0FD759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17</xdr:row>
      <xdr:rowOff>9525</xdr:rowOff>
    </xdr:from>
    <xdr:to>
      <xdr:col>16</xdr:col>
      <xdr:colOff>771525</xdr:colOff>
      <xdr:row>42</xdr:row>
      <xdr:rowOff>57150</xdr:rowOff>
    </xdr:to>
    <xdr:graphicFrame macro="">
      <xdr:nvGraphicFramePr>
        <xdr:cNvPr id="2" name="Chart 1" title="Graphiqu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952500</xdr:colOff>
      <xdr:row>43</xdr:row>
      <xdr:rowOff>0</xdr:rowOff>
    </xdr:from>
    <xdr:to>
      <xdr:col>16</xdr:col>
      <xdr:colOff>933450</xdr:colOff>
      <xdr:row>65</xdr:row>
      <xdr:rowOff>171450</xdr:rowOff>
    </xdr:to>
    <xdr:graphicFrame macro="">
      <xdr:nvGraphicFramePr>
        <xdr:cNvPr id="3" name="Chart 2" title="Graphiqu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838200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6D3E6164-C281-4034-B73B-1CBCE2D42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559FAC00-6B9A-4549-BF22-B62CCCD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29B8386-23AD-410C-B4B2-6A674DA247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FCC67D-C678-4A50-B9CC-FCD9980F0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5FA46D4-1874-4431-82A6-DB895A39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B9CBDF1-951A-4AFC-8E2E-245E8FE37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353E949-3837-472C-B5BC-344175BB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2812B7A-53AE-4DFA-9817-C7A3755B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A79E443-0FE4-4509-B86E-00FE77C42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FBCC46F-72B8-4D59-A1FA-23834C461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269921C-F85D-4A8C-B7AE-8073C3A9E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2D73582-3585-487A-AF7D-B365F91A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CC6B5441-AB9F-4F35-8B48-B056BCDD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44AFBA4-5A12-4BA7-833B-2D5453AD8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122A6EB7-2C87-436C-9097-E02C5CEC5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40688F9-788F-4C38-BCA7-2E9B811BF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6D27A99D-579F-4238-85A7-917815E712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EDEE5D-94AF-4030-AACF-7BD39B990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896939E-9385-4198-8CF4-9D2407D18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075E00C-4A75-481F-B061-C158CE109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583FEC2-3A3E-4F2D-9B59-D1813AC7B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B25D9FC-493C-4A72-BD01-21A5A4694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6D66660-B8F7-43EC-AA15-6B1DFD6F1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E14AB55-8101-4366-BA74-958F29E5E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2825C470-CD15-44A0-98C5-44A4E5DA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1C18078B-EDA9-4277-BFCB-903D00617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1EA79F74-FB57-42C4-98BA-E54F97FEE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50CBFEB-D91D-4106-A823-BB9BD2FE6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6996ABB9-1A45-47BE-AF8E-5BB30B539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9BF59EB-9A8F-484A-9DC2-0B34E749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CCA11DC7-B5AA-4C13-B13E-F3828B15E8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4C08E7-B590-436D-B303-3E2C8904B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F0C93E0-1362-4C8E-B9E7-B571DA2AB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F705724-CC48-4910-84DB-2C2072E02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59314A2-8B6B-4AF3-86CC-15B64B804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1162EEB-6F02-469E-838F-978918FBD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0278AC4-EE9F-49C1-95D3-15AA4385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C8E9DEF-1640-4510-9C92-DFB2321A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A32FBEC-AC70-463E-8509-2857FBC89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898D66F2-D19B-4C8D-B89F-4DD29FBA8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DE1B2AC3-82C6-4FF1-935A-D8BC45686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A978CA0-045E-4FE2-BD66-F71C49349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629E8D41-350C-4C08-9C19-779E83436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9416740-7266-4430-8F30-3B34AFCFC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AB849F40-65FA-4673-B920-F21DC65BAA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9FC7D0-9A07-4BBC-9B75-17210C5AE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F28F06B-A644-4963-AE22-10E359962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5D366DA-BE73-409D-9125-2B01D3CF2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F30C003-CF88-4F01-95B7-F940EDD6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1A5DC7D-33E5-4854-8C5F-3D31C7F29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5A67E1A-CEBC-470D-A373-FB7A15EA8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EA0D146C-A52C-499C-8C3E-D442300BF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76E9E20-CB6C-423E-A579-46975F0DE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BDC57ECB-7B87-4B40-98D4-CE5DCD15D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D7F80CFF-A2FD-48D0-8F51-CF65DD110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E6121D18-A226-4193-BBC1-09713662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A7D8A6FB-C5FB-4DD5-B9F5-0F0DB5A76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5479762A-D7EE-484B-8172-673BAA70E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938DFDB7-BF56-4CDC-929E-8453E4439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1B353A3-D0DC-4DA0-A863-8A698477A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BFB7C7A-37E4-4058-BA2C-C1491EBD2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C0CA078-B0A6-4D16-B3F0-84DE5B4EC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1019468-1371-4F20-990C-89A5DB13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BCB3BB3-0878-46A9-B072-E58989625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3792E35-6E52-4FA1-81F5-35BBE23D0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38A041E-5B4C-4061-8ABB-FB1060C1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65CB7B1-0613-4DA0-B322-956DBC2BB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5916C93-3B69-483B-AADB-9F7E051F2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D4323CDB-D6B8-48B2-8643-0FE27999A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8405590E-D3BB-4BA9-96BE-A72703FF0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C9C9DF18-F198-4A15-906E-9F5DE0968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1A50B54C-6B38-40AE-850A-F9615B505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FBE3597E-EA93-423F-9718-DCDB48787E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89DB49-9789-46FE-800D-8938DCC7E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4301B1A-8AC1-4CD4-8466-09EF10846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8100297-7AF8-42D4-8B46-FD64374D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3C99786-DAB7-49DF-A7C8-C967421A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937080E-D308-44B9-B660-5329A1C91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2FF4CEC-4B74-464D-87B0-A91F019CA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D896D2C-7DF9-48C8-93D4-30BE26873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40C82CB-A3F5-45E6-9C6A-C0CC28BDE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B2D6A90-0D65-465B-9402-BA9816C6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50C4F32-E7CF-4AA0-B35C-59E460C03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ED9310F-54FA-4DD1-B0BD-C0D56D435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C86828E7-6EB5-40D5-881C-5628FCC13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B91105E2-B8C9-43D2-9D29-2DB40BAF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142875</xdr:rowOff>
    </xdr:from>
    <xdr:to>
      <xdr:col>1</xdr:col>
      <xdr:colOff>390525</xdr:colOff>
      <xdr:row>4</xdr:row>
      <xdr:rowOff>142875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3235C942-7EE9-4CC5-AC6E-D44E31D2DF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42875"/>
          <a:ext cx="919163" cy="8667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121443</xdr:colOff>
      <xdr:row>6</xdr:row>
      <xdr:rowOff>133350</xdr:rowOff>
    </xdr:from>
    <xdr:to>
      <xdr:col>3</xdr:col>
      <xdr:colOff>383381</xdr:colOff>
      <xdr:row>6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8C0C8F-FE2E-4BC9-BAF2-F7300B012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121443</xdr:colOff>
      <xdr:row>6</xdr:row>
      <xdr:rowOff>142875</xdr:rowOff>
    </xdr:from>
    <xdr:to>
      <xdr:col>5</xdr:col>
      <xdr:colOff>383381</xdr:colOff>
      <xdr:row>6</xdr:row>
      <xdr:rowOff>923925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2432644-33CD-43EF-B1B8-42166FA12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056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102393</xdr:colOff>
      <xdr:row>6</xdr:row>
      <xdr:rowOff>142875</xdr:rowOff>
    </xdr:from>
    <xdr:to>
      <xdr:col>7</xdr:col>
      <xdr:colOff>364331</xdr:colOff>
      <xdr:row>6</xdr:row>
      <xdr:rowOff>923925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AFC4F9D-B8B4-4F30-B481-C2C7A66AE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231" y="146685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130968</xdr:colOff>
      <xdr:row>6</xdr:row>
      <xdr:rowOff>133350</xdr:rowOff>
    </xdr:from>
    <xdr:to>
      <xdr:col>9</xdr:col>
      <xdr:colOff>392906</xdr:colOff>
      <xdr:row>6</xdr:row>
      <xdr:rowOff>914400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0BE6678-80E2-42E4-A5BB-44747099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031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102393</xdr:colOff>
      <xdr:row>6</xdr:row>
      <xdr:rowOff>123825</xdr:rowOff>
    </xdr:from>
    <xdr:to>
      <xdr:col>11</xdr:col>
      <xdr:colOff>364331</xdr:colOff>
      <xdr:row>6</xdr:row>
      <xdr:rowOff>904875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C38C3C8-CA02-4D21-8D64-ECAEDB50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68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121443</xdr:colOff>
      <xdr:row>6</xdr:row>
      <xdr:rowOff>123825</xdr:rowOff>
    </xdr:from>
    <xdr:to>
      <xdr:col>13</xdr:col>
      <xdr:colOff>383381</xdr:colOff>
      <xdr:row>6</xdr:row>
      <xdr:rowOff>904875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744063D-60C6-4505-9F96-51617059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99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111918</xdr:colOff>
      <xdr:row>6</xdr:row>
      <xdr:rowOff>123825</xdr:rowOff>
    </xdr:from>
    <xdr:to>
      <xdr:col>15</xdr:col>
      <xdr:colOff>373856</xdr:colOff>
      <xdr:row>6</xdr:row>
      <xdr:rowOff>904875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222A9C0-DF51-486F-9B0B-68D6CA82B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656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16</xdr:col>
      <xdr:colOff>92868</xdr:colOff>
      <xdr:row>6</xdr:row>
      <xdr:rowOff>123825</xdr:rowOff>
    </xdr:from>
    <xdr:to>
      <xdr:col>17</xdr:col>
      <xdr:colOff>354806</xdr:colOff>
      <xdr:row>6</xdr:row>
      <xdr:rowOff>904875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44D5E4A4-6244-4995-AB51-10204D528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7831" y="1447800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111918</xdr:colOff>
      <xdr:row>6</xdr:row>
      <xdr:rowOff>114300</xdr:rowOff>
    </xdr:from>
    <xdr:to>
      <xdr:col>19</xdr:col>
      <xdr:colOff>373856</xdr:colOff>
      <xdr:row>6</xdr:row>
      <xdr:rowOff>895350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7524F8E-BD2E-410A-9F61-F2E9F511D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106" y="14382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20</xdr:col>
      <xdr:colOff>102393</xdr:colOff>
      <xdr:row>6</xdr:row>
      <xdr:rowOff>133350</xdr:rowOff>
    </xdr:from>
    <xdr:to>
      <xdr:col>21</xdr:col>
      <xdr:colOff>364331</xdr:colOff>
      <xdr:row>6</xdr:row>
      <xdr:rowOff>914400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579A939-9701-4796-92DE-FA36C451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3806" y="145732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22</xdr:col>
      <xdr:colOff>102393</xdr:colOff>
      <xdr:row>6</xdr:row>
      <xdr:rowOff>152400</xdr:rowOff>
    </xdr:from>
    <xdr:to>
      <xdr:col>23</xdr:col>
      <xdr:colOff>364331</xdr:colOff>
      <xdr:row>6</xdr:row>
      <xdr:rowOff>933450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42B67F40-61A0-4664-A790-D50896E4A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031" y="1476375"/>
          <a:ext cx="781050" cy="7810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</xdr:row>
      <xdr:rowOff>189818</xdr:rowOff>
    </xdr:from>
    <xdr:to>
      <xdr:col>26</xdr:col>
      <xdr:colOff>6803</xdr:colOff>
      <xdr:row>65</xdr:row>
      <xdr:rowOff>122463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9A7C8292-FCC6-4F76-95FD-78A4F4466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24</xdr:col>
      <xdr:colOff>135731</xdr:colOff>
      <xdr:row>6</xdr:row>
      <xdr:rowOff>142875</xdr:rowOff>
    </xdr:from>
    <xdr:to>
      <xdr:col>25</xdr:col>
      <xdr:colOff>397669</xdr:colOff>
      <xdr:row>6</xdr:row>
      <xdr:rowOff>923925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840CC1C7-D350-4576-B268-4E7D059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3594" y="1466850"/>
          <a:ext cx="7810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000"/>
  <sheetViews>
    <sheetView workbookViewId="0"/>
  </sheetViews>
  <sheetFormatPr baseColWidth="10" defaultColWidth="17.28515625" defaultRowHeight="15" customHeight="1"/>
  <cols>
    <col min="1" max="26" width="14.42578125" customWidth="1"/>
  </cols>
  <sheetData>
    <row r="1" spans="2:2" ht="15.75" customHeight="1"/>
    <row r="2" spans="2:2" ht="15.75" customHeight="1"/>
    <row r="3" spans="2:2" ht="15.75" customHeight="1"/>
    <row r="4" spans="2:2" ht="51.75" customHeight="1">
      <c r="B4" s="14" t="s">
        <v>10</v>
      </c>
    </row>
    <row r="5" spans="2:2" ht="15.75" customHeight="1"/>
    <row r="6" spans="2:2" ht="15.75" customHeight="1"/>
    <row r="7" spans="2:2" ht="15.75" customHeight="1"/>
    <row r="8" spans="2:2" ht="15.75" customHeight="1"/>
    <row r="9" spans="2:2" ht="15.75" customHeight="1"/>
    <row r="10" spans="2:2" ht="15.75" customHeight="1"/>
    <row r="11" spans="2:2" ht="15.75" customHeight="1"/>
    <row r="12" spans="2:2" ht="15.75" customHeight="1"/>
    <row r="13" spans="2:2" ht="15.75" customHeight="1"/>
    <row r="14" spans="2:2" ht="15.75" customHeight="1"/>
    <row r="15" spans="2:2" ht="15.75" customHeight="1"/>
    <row r="16" spans="2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2D43-3C4F-4D6C-BE3F-5C94D6D6498F}">
  <dimension ref="A1:AA1002"/>
  <sheetViews>
    <sheetView zoomScaleNormal="100" workbookViewId="0">
      <selection activeCell="L6" sqref="L6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Paramètres!D14</f>
        <v>Twictée08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15" priority="3" operator="greaterThanOrEqual">
      <formula>0</formula>
    </cfRule>
  </conditionalFormatting>
  <conditionalFormatting sqref="AA9:AA38">
    <cfRule type="cellIs" dxfId="14" priority="4" operator="lessThan">
      <formula>0</formula>
    </cfRule>
  </conditionalFormatting>
  <conditionalFormatting sqref="C32:Z37">
    <cfRule type="cellIs" dxfId="13" priority="5" operator="equal">
      <formula>1</formula>
    </cfRule>
  </conditionalFormatting>
  <conditionalFormatting sqref="B44:E53 I44:L53">
    <cfRule type="cellIs" dxfId="12" priority="6" operator="greaterThan">
      <formula>0</formula>
    </cfRule>
  </conditionalFormatting>
  <conditionalFormatting sqref="C9:Z31">
    <cfRule type="cellIs" dxfId="11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9D7E-1F81-4303-A7E0-4381A1571E35}">
  <dimension ref="A1:AA1002"/>
  <sheetViews>
    <sheetView zoomScaleNormal="100" workbookViewId="0">
      <selection activeCell="L6" sqref="L6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Paramètres!D15</f>
        <v>Twictée09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10" priority="3" operator="greaterThanOrEqual">
      <formula>0</formula>
    </cfRule>
  </conditionalFormatting>
  <conditionalFormatting sqref="AA9:AA38">
    <cfRule type="cellIs" dxfId="9" priority="4" operator="lessThan">
      <formula>0</formula>
    </cfRule>
  </conditionalFormatting>
  <conditionalFormatting sqref="C32:Z37">
    <cfRule type="cellIs" dxfId="8" priority="5" operator="equal">
      <formula>1</formula>
    </cfRule>
  </conditionalFormatting>
  <conditionalFormatting sqref="B44:E53 I44:L53">
    <cfRule type="cellIs" dxfId="7" priority="6" operator="greaterThan">
      <formula>0</formula>
    </cfRule>
  </conditionalFormatting>
  <conditionalFormatting sqref="C9:Z31">
    <cfRule type="cellIs" dxfId="6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1F5D-FF62-4DEF-8C2B-73FABC5DF791}">
  <dimension ref="A1:AA1002"/>
  <sheetViews>
    <sheetView zoomScaleNormal="100" workbookViewId="0">
      <selection activeCell="L6" sqref="L6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Paramètres!D16</f>
        <v>Twictée10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5" priority="3" operator="greaterThanOrEqual">
      <formula>0</formula>
    </cfRule>
  </conditionalFormatting>
  <conditionalFormatting sqref="AA9:AA38">
    <cfRule type="cellIs" dxfId="4" priority="4" operator="lessThan">
      <formula>0</formula>
    </cfRule>
  </conditionalFormatting>
  <conditionalFormatting sqref="C32:Z37">
    <cfRule type="cellIs" dxfId="3" priority="5" operator="equal">
      <formula>1</formula>
    </cfRule>
  </conditionalFormatting>
  <conditionalFormatting sqref="B44:E53 I44:L53">
    <cfRule type="cellIs" dxfId="2" priority="6" operator="greaterThan">
      <formula>0</formula>
    </cfRule>
  </conditionalFormatting>
  <conditionalFormatting sqref="C9:Z31">
    <cfRule type="cellIs" dxfId="1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0"/>
  <sheetViews>
    <sheetView tabSelected="1" topLeftCell="A7" zoomScale="90" zoomScaleNormal="90" workbookViewId="0">
      <selection activeCell="C16" sqref="C16"/>
    </sheetView>
  </sheetViews>
  <sheetFormatPr baseColWidth="10" defaultColWidth="17.28515625" defaultRowHeight="15" customHeight="1"/>
  <cols>
    <col min="1" max="1" width="14.42578125" customWidth="1"/>
    <col min="2" max="2" width="20" customWidth="1"/>
    <col min="3" max="26" width="14.42578125" customWidth="1"/>
  </cols>
  <sheetData>
    <row r="1" spans="1:13" ht="15.75" customHeight="1">
      <c r="A1" s="11"/>
      <c r="B1" s="12"/>
      <c r="E1" s="121" t="s">
        <v>26</v>
      </c>
      <c r="F1" s="121"/>
      <c r="G1" s="121"/>
      <c r="H1" s="121"/>
      <c r="I1" s="121"/>
    </row>
    <row r="2" spans="1:13" ht="15.75" customHeight="1">
      <c r="B2" s="12"/>
    </row>
    <row r="3" spans="1:13" ht="15.75" customHeight="1">
      <c r="B3" s="12"/>
    </row>
    <row r="4" spans="1:13" ht="15.75" customHeight="1">
      <c r="A4" s="12"/>
      <c r="B4" s="12"/>
      <c r="C4" s="24" t="str">
        <f>Paramètres!D7</f>
        <v>Twictée01</v>
      </c>
      <c r="D4" s="24" t="str">
        <f>Paramètres!D8</f>
        <v>Twictée02</v>
      </c>
      <c r="E4" s="24" t="str">
        <f>Paramètres!D9</f>
        <v>Twictée03</v>
      </c>
      <c r="F4" s="24" t="str">
        <f>Paramètres!D10</f>
        <v>Twictée04</v>
      </c>
      <c r="G4" s="24" t="str">
        <f>Paramètres!D11</f>
        <v>Twictée05</v>
      </c>
      <c r="H4" s="24" t="str">
        <f>Paramètres!D12</f>
        <v>Twictée06</v>
      </c>
      <c r="I4" s="24" t="str">
        <f>Paramètres!D13</f>
        <v>Twictée07</v>
      </c>
      <c r="J4" s="24" t="str">
        <f>Paramètres!D14</f>
        <v>Twictée08</v>
      </c>
      <c r="K4" s="24" t="str">
        <f>Paramètres!D15</f>
        <v>Twictée09</v>
      </c>
      <c r="L4" s="24" t="str">
        <f>Paramètres!D16</f>
        <v>Twictée10</v>
      </c>
      <c r="M4" s="12"/>
    </row>
    <row r="5" spans="1:13" ht="15.75" customHeight="1">
      <c r="B5" s="24" t="str">
        <f>Paramètres!D21</f>
        <v>#Majuscule</v>
      </c>
      <c r="C5" s="60">
        <f>Twictée01!C39</f>
        <v>0</v>
      </c>
      <c r="D5" s="60">
        <f>Twictée02!$C$39</f>
        <v>0</v>
      </c>
      <c r="E5" s="60">
        <f>Twictée03!$C$39</f>
        <v>0</v>
      </c>
      <c r="F5" s="60">
        <f>Twictée04!$C$39</f>
        <v>0</v>
      </c>
      <c r="G5" s="60">
        <f>Twictée05!$C$39</f>
        <v>0</v>
      </c>
      <c r="H5" s="60">
        <f>Twictée06!$C$39</f>
        <v>0</v>
      </c>
      <c r="I5" s="60">
        <f>Twictée07!$C$39</f>
        <v>0</v>
      </c>
      <c r="J5" s="60">
        <f>Twictée08!$C$39</f>
        <v>0</v>
      </c>
      <c r="K5" s="60">
        <f>Twictée09!$C$39</f>
        <v>0</v>
      </c>
      <c r="L5" s="60">
        <f>Twictée10!$C$39</f>
        <v>0</v>
      </c>
    </row>
    <row r="6" spans="1:13" ht="15.75" customHeight="1">
      <c r="B6" s="24" t="str">
        <f>Paramètres!E21</f>
        <v>#Ponctuation</v>
      </c>
      <c r="C6" s="60">
        <f>Twictée01!$E$39</f>
        <v>0</v>
      </c>
      <c r="D6" s="60">
        <f>Twictée02!$E$39</f>
        <v>0</v>
      </c>
      <c r="E6" s="60">
        <f>Twictée03!$E$39</f>
        <v>0</v>
      </c>
      <c r="F6" s="60">
        <f>Twictée04!$E$39</f>
        <v>0</v>
      </c>
      <c r="G6" s="60">
        <f>Twictée05!$E$39</f>
        <v>0</v>
      </c>
      <c r="H6" s="60">
        <f>Twictée06!$E$39</f>
        <v>0</v>
      </c>
      <c r="I6" s="60">
        <f>Twictée07!$E$39</f>
        <v>0</v>
      </c>
      <c r="J6" s="60">
        <f>Twictée08!$E$39</f>
        <v>0</v>
      </c>
      <c r="K6" s="60">
        <f>Twictée09!$E$39</f>
        <v>0</v>
      </c>
      <c r="L6" s="60">
        <f>Twictée10!$E$39</f>
        <v>0</v>
      </c>
    </row>
    <row r="7" spans="1:13" ht="15.75" customHeight="1">
      <c r="B7" s="24" t="str">
        <f>Paramètres!F21</f>
        <v>#Segmentation</v>
      </c>
      <c r="C7" s="60">
        <f>Twictée01!$G$39</f>
        <v>0</v>
      </c>
      <c r="D7" s="60">
        <f>Twictée02!$G$39</f>
        <v>0</v>
      </c>
      <c r="E7" s="60">
        <f>Twictée03!$G$39</f>
        <v>0</v>
      </c>
      <c r="F7" s="60">
        <f>Twictée04!$G$39</f>
        <v>0</v>
      </c>
      <c r="G7" s="60">
        <f>Twictée05!$G$39</f>
        <v>0</v>
      </c>
      <c r="H7" s="60">
        <f>Twictée06!$G$39</f>
        <v>0</v>
      </c>
      <c r="I7" s="60">
        <f>Twictée07!$G$39</f>
        <v>0</v>
      </c>
      <c r="J7" s="60">
        <f>Twictée08!$G$39</f>
        <v>0</v>
      </c>
      <c r="K7" s="60">
        <f>Twictée09!$G$39</f>
        <v>0</v>
      </c>
      <c r="L7" s="60">
        <f>Twictée10!$G$39</f>
        <v>0</v>
      </c>
    </row>
    <row r="8" spans="1:13" ht="15.75" customHeight="1">
      <c r="B8" s="24" t="str">
        <f>Paramètres!G21</f>
        <v>#MotOutil</v>
      </c>
      <c r="C8" s="60">
        <f>Twictée01!$I$39</f>
        <v>0</v>
      </c>
      <c r="D8" s="60">
        <f>Twictée02!$I$39</f>
        <v>0</v>
      </c>
      <c r="E8" s="60">
        <f>Twictée03!$I$39</f>
        <v>0</v>
      </c>
      <c r="F8" s="60">
        <f>Twictée04!$I$39</f>
        <v>0</v>
      </c>
      <c r="G8" s="60">
        <f>Twictée05!$I$39</f>
        <v>0</v>
      </c>
      <c r="H8" s="60">
        <f>Twictée06!$I$39</f>
        <v>0</v>
      </c>
      <c r="I8" s="60">
        <f>Twictée07!$I$39</f>
        <v>0</v>
      </c>
      <c r="J8" s="60">
        <f>Twictée08!$I$39</f>
        <v>0</v>
      </c>
      <c r="K8" s="60">
        <f>Twictée09!$I$39</f>
        <v>0</v>
      </c>
      <c r="L8" s="60">
        <f>Twictée10!$I$39</f>
        <v>0</v>
      </c>
    </row>
    <row r="9" spans="1:13" ht="15.75" customHeight="1">
      <c r="B9" s="24" t="str">
        <f>Paramètres!H21</f>
        <v>#LettreSon</v>
      </c>
      <c r="C9" s="60">
        <f>Twictée01!$K$39</f>
        <v>0</v>
      </c>
      <c r="D9" s="60">
        <f>Twictée02!$K$39</f>
        <v>0</v>
      </c>
      <c r="E9" s="60">
        <f>Twictée03!$K$39</f>
        <v>0</v>
      </c>
      <c r="F9" s="60">
        <f>Twictée04!$K$39</f>
        <v>0</v>
      </c>
      <c r="G9" s="60">
        <f>Twictée05!$K$39</f>
        <v>0</v>
      </c>
      <c r="H9" s="60">
        <f>Twictée06!$K$39</f>
        <v>0</v>
      </c>
      <c r="I9" s="60">
        <f>Twictée07!$K$39</f>
        <v>0</v>
      </c>
      <c r="J9" s="60">
        <f>Twictée08!$K$39</f>
        <v>0</v>
      </c>
      <c r="K9" s="60">
        <f>Twictée09!$K$39</f>
        <v>0</v>
      </c>
      <c r="L9" s="60">
        <f>Twictée10!$K$39</f>
        <v>0</v>
      </c>
    </row>
    <row r="10" spans="1:13" ht="15.75" customHeight="1">
      <c r="B10" s="24" t="str">
        <f>Paramètres!I21</f>
        <v>#Usage</v>
      </c>
      <c r="C10" s="60">
        <f>Twictée01!$M$39</f>
        <v>0</v>
      </c>
      <c r="D10" s="60">
        <f>Twictée02!$M$39</f>
        <v>0</v>
      </c>
      <c r="E10" s="60">
        <f>Twictée03!$M$39</f>
        <v>0</v>
      </c>
      <c r="F10" s="60">
        <f>Twictée04!$M$39</f>
        <v>0</v>
      </c>
      <c r="G10" s="60">
        <f>Twictée05!$M$39</f>
        <v>0</v>
      </c>
      <c r="H10" s="60">
        <f>Twictée06!$M$39</f>
        <v>0</v>
      </c>
      <c r="I10" s="60">
        <f>Twictée07!$M$39</f>
        <v>0</v>
      </c>
      <c r="J10" s="60">
        <f>Twictée08!$M$39</f>
        <v>0</v>
      </c>
      <c r="K10" s="60">
        <f>Twictée09!$M$39</f>
        <v>0</v>
      </c>
      <c r="L10" s="60">
        <f>Twictée10!$M$39</f>
        <v>0</v>
      </c>
    </row>
    <row r="11" spans="1:13" ht="15.75" customHeight="1">
      <c r="B11" s="24" t="str">
        <f>Paramètres!J21</f>
        <v>#LettreManquante</v>
      </c>
      <c r="C11" s="60">
        <f>Twictée01!$O$39</f>
        <v>0</v>
      </c>
      <c r="D11" s="60">
        <f>Twictée02!$O$39</f>
        <v>0</v>
      </c>
      <c r="E11" s="60">
        <f>Twictée03!$O$39</f>
        <v>0</v>
      </c>
      <c r="F11" s="60">
        <f>Twictée04!$O$39</f>
        <v>0</v>
      </c>
      <c r="G11" s="60">
        <f>Twictée05!$O$39</f>
        <v>0</v>
      </c>
      <c r="H11" s="60">
        <f>Twictée06!$O$39</f>
        <v>0</v>
      </c>
      <c r="I11" s="60">
        <f>Twictée07!$O$39</f>
        <v>0</v>
      </c>
      <c r="J11" s="60">
        <f>Twictée08!$O$39</f>
        <v>0</v>
      </c>
      <c r="K11" s="60">
        <f>Twictée09!$O$39</f>
        <v>0</v>
      </c>
      <c r="L11" s="60">
        <f>Twictée10!$O$39</f>
        <v>0</v>
      </c>
    </row>
    <row r="12" spans="1:13" ht="15.75" customHeight="1">
      <c r="B12" s="24" t="str">
        <f>Paramètres!K21</f>
        <v>#MotManquant</v>
      </c>
      <c r="C12" s="60">
        <f>Twictée01!$Q$39</f>
        <v>0</v>
      </c>
      <c r="D12" s="60">
        <f>Twictée02!$Q$39</f>
        <v>0</v>
      </c>
      <c r="E12" s="60">
        <f>Twictée03!$Q$39</f>
        <v>0</v>
      </c>
      <c r="F12" s="60">
        <f>Twictée04!$Q$39</f>
        <v>0</v>
      </c>
      <c r="G12" s="60">
        <f>Twictée05!$Q$39</f>
        <v>0</v>
      </c>
      <c r="H12" s="60">
        <f>Twictée06!$Q$39</f>
        <v>0</v>
      </c>
      <c r="I12" s="60">
        <f>Twictée07!$Q$39</f>
        <v>0</v>
      </c>
      <c r="J12" s="60">
        <f>Twictée08!$Q$39</f>
        <v>0</v>
      </c>
      <c r="K12" s="60">
        <f>Twictée09!$Q$39</f>
        <v>0</v>
      </c>
      <c r="L12" s="60">
        <f>Twictée10!$Q$39</f>
        <v>0</v>
      </c>
    </row>
    <row r="13" spans="1:13" ht="15.75" customHeight="1">
      <c r="B13" s="24" t="str">
        <f>Paramètres!L21</f>
        <v>#MotEnTrop</v>
      </c>
      <c r="C13" s="60">
        <f>Twictée01!$S$39</f>
        <v>0</v>
      </c>
      <c r="D13" s="60">
        <f>Twictée02!$S$39</f>
        <v>0</v>
      </c>
      <c r="E13" s="60">
        <f>Twictée03!$S$39</f>
        <v>0</v>
      </c>
      <c r="F13" s="60">
        <f>Twictée04!$S$39</f>
        <v>0</v>
      </c>
      <c r="G13" s="60">
        <f>Twictée05!$S$39</f>
        <v>0</v>
      </c>
      <c r="H13" s="60">
        <f>Twictée06!$S$39</f>
        <v>0</v>
      </c>
      <c r="I13" s="60">
        <f>Twictée07!$S$39</f>
        <v>0</v>
      </c>
      <c r="J13" s="60">
        <f>Twictée08!$S$39</f>
        <v>0</v>
      </c>
      <c r="K13" s="60">
        <f>Twictée09!$S$39</f>
        <v>0</v>
      </c>
      <c r="L13" s="60">
        <f>Twictée10!$S$39</f>
        <v>0</v>
      </c>
    </row>
    <row r="14" spans="1:13" ht="15.75" customHeight="1">
      <c r="B14" s="24" t="str">
        <f>Paramètres!M21</f>
        <v>#Pluriel</v>
      </c>
      <c r="C14" s="60">
        <f>Twictée01!$U$39</f>
        <v>0</v>
      </c>
      <c r="D14" s="60">
        <f>Twictée02!$U$39</f>
        <v>0</v>
      </c>
      <c r="E14" s="60">
        <f>Twictée03!$U$39</f>
        <v>0</v>
      </c>
      <c r="F14" s="60">
        <f>Twictée04!$U$39</f>
        <v>0</v>
      </c>
      <c r="G14" s="60">
        <f>Twictée05!$U$39</f>
        <v>0</v>
      </c>
      <c r="H14" s="60">
        <f>Twictée06!$U$39</f>
        <v>0</v>
      </c>
      <c r="I14" s="60">
        <f>Twictée07!$U$39</f>
        <v>0</v>
      </c>
      <c r="J14" s="60">
        <f>Twictée08!$U$39</f>
        <v>0</v>
      </c>
      <c r="K14" s="60">
        <f>Twictée09!$U$39</f>
        <v>0</v>
      </c>
      <c r="L14" s="60">
        <f>Twictée10!$U$39</f>
        <v>0</v>
      </c>
    </row>
    <row r="15" spans="1:13" ht="15.75" customHeight="1">
      <c r="B15" s="24" t="str">
        <f>Paramètres!N21</f>
        <v>#LettresInversées</v>
      </c>
      <c r="C15" s="60">
        <f>Twictée01!$W$39</f>
        <v>0</v>
      </c>
      <c r="D15" s="60">
        <f>Twictée02!$W$39</f>
        <v>0</v>
      </c>
      <c r="E15" s="60">
        <f>Twictée03!$W$39</f>
        <v>0</v>
      </c>
      <c r="F15" s="60">
        <f>Twictée04!$W$39</f>
        <v>0</v>
      </c>
      <c r="G15" s="60">
        <f>Twictée05!$W$39</f>
        <v>0</v>
      </c>
      <c r="H15" s="60">
        <f>Twictée06!$W$39</f>
        <v>0</v>
      </c>
      <c r="I15" s="60">
        <f>Twictée07!$W$39</f>
        <v>0</v>
      </c>
      <c r="J15" s="60">
        <f>Twictée08!$W$39</f>
        <v>0</v>
      </c>
      <c r="K15" s="60">
        <f>Twictée09!$W$39</f>
        <v>0</v>
      </c>
      <c r="L15" s="60">
        <f>Twictée10!$W$39</f>
        <v>0</v>
      </c>
    </row>
    <row r="16" spans="1:13" ht="15.75" customHeight="1">
      <c r="B16" s="24" t="str">
        <f>Paramètres!O21</f>
        <v>#Liaison</v>
      </c>
      <c r="C16" s="60">
        <f>Twictée01!$Y$39</f>
        <v>0</v>
      </c>
      <c r="D16" s="60">
        <f>Twictée02!$Y$39</f>
        <v>0</v>
      </c>
      <c r="E16" s="60">
        <f>Twictée03!$Y$39</f>
        <v>0</v>
      </c>
      <c r="F16" s="60">
        <f>Twictée04!$Y$39</f>
        <v>0</v>
      </c>
      <c r="G16" s="60">
        <f>Twictée05!$Y$39</f>
        <v>0</v>
      </c>
      <c r="H16" s="60">
        <f>Twictée06!$Y$39</f>
        <v>0</v>
      </c>
      <c r="I16" s="60">
        <f>Twictée07!$Y$39</f>
        <v>0</v>
      </c>
      <c r="J16" s="60">
        <f>Twictée08!$Y$39</f>
        <v>0</v>
      </c>
      <c r="K16" s="60">
        <f>Twictée09!$Y$39</f>
        <v>0</v>
      </c>
      <c r="L16" s="60">
        <f>Twictée10!$Y$39</f>
        <v>0</v>
      </c>
    </row>
    <row r="17" spans="2:2" ht="15.75" customHeight="1">
      <c r="B17" s="12"/>
    </row>
    <row r="18" spans="2:2" ht="15.75" customHeight="1">
      <c r="B18" s="12"/>
    </row>
    <row r="19" spans="2:2" ht="15.75" customHeight="1">
      <c r="B19" s="12"/>
    </row>
    <row r="20" spans="2:2" ht="15.75" customHeight="1">
      <c r="B20" s="12"/>
    </row>
    <row r="21" spans="2:2" ht="15.75" customHeight="1">
      <c r="B21" s="12"/>
    </row>
    <row r="22" spans="2:2" ht="15.75" customHeight="1"/>
    <row r="23" spans="2:2" ht="15.75" customHeight="1"/>
    <row r="24" spans="2:2" ht="15.75" customHeight="1"/>
    <row r="25" spans="2:2" ht="15.75" customHeight="1"/>
    <row r="26" spans="2:2" ht="15.75" customHeight="1"/>
    <row r="27" spans="2:2" ht="15.75" customHeight="1"/>
    <row r="28" spans="2:2" ht="15.75" customHeight="1"/>
    <row r="29" spans="2:2" ht="15.75" customHeight="1"/>
    <row r="30" spans="2:2" ht="15.75" customHeight="1"/>
    <row r="31" spans="2:2" ht="15.75" customHeight="1"/>
    <row r="32" spans="2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topLeftCell="A6" workbookViewId="0">
      <selection activeCell="E16" sqref="E16"/>
    </sheetView>
  </sheetViews>
  <sheetFormatPr baseColWidth="10" defaultColWidth="17.28515625" defaultRowHeight="15" customHeight="1"/>
  <cols>
    <col min="1" max="1" width="14.42578125" customWidth="1"/>
    <col min="2" max="2" width="23.42578125" customWidth="1"/>
    <col min="3" max="26" width="14.42578125" customWidth="1"/>
  </cols>
  <sheetData>
    <row r="1" spans="1:8" ht="43.9" customHeight="1">
      <c r="B1" s="1" t="s">
        <v>0</v>
      </c>
      <c r="C1" s="2"/>
      <c r="D1" s="2"/>
      <c r="E1" s="2"/>
      <c r="F1" s="2"/>
      <c r="G1" s="2"/>
      <c r="H1" s="2"/>
    </row>
    <row r="2" spans="1:8" ht="15.75" customHeight="1"/>
    <row r="3" spans="1:8" ht="15.75" customHeight="1">
      <c r="A3" s="3" t="s">
        <v>1</v>
      </c>
      <c r="B3" s="4"/>
      <c r="C3" s="4"/>
      <c r="D3" s="5"/>
    </row>
    <row r="4" spans="1:8" ht="15.75" customHeight="1">
      <c r="A4" s="6" t="s">
        <v>2</v>
      </c>
      <c r="B4" s="7"/>
      <c r="C4" s="7"/>
      <c r="D4" s="8"/>
    </row>
    <row r="5" spans="1:8" ht="15.75" customHeight="1"/>
    <row r="6" spans="1:8" ht="22.5" customHeight="1">
      <c r="B6" s="62" t="s">
        <v>33</v>
      </c>
      <c r="D6" s="73" t="s">
        <v>3</v>
      </c>
      <c r="E6" s="74"/>
      <c r="F6" s="74"/>
    </row>
    <row r="7" spans="1:8" ht="14.25" customHeight="1">
      <c r="B7" s="9" t="s">
        <v>53</v>
      </c>
      <c r="C7" s="25" t="s">
        <v>13</v>
      </c>
      <c r="D7" s="45" t="s">
        <v>76</v>
      </c>
    </row>
    <row r="8" spans="1:8" ht="14.25" customHeight="1">
      <c r="B8" s="9" t="s">
        <v>54</v>
      </c>
      <c r="C8" s="25" t="s">
        <v>14</v>
      </c>
      <c r="D8" s="45" t="s">
        <v>77</v>
      </c>
    </row>
    <row r="9" spans="1:8" ht="14.25" customHeight="1">
      <c r="B9" s="9" t="s">
        <v>55</v>
      </c>
      <c r="C9" s="25" t="s">
        <v>15</v>
      </c>
      <c r="D9" s="45" t="s">
        <v>78</v>
      </c>
    </row>
    <row r="10" spans="1:8" ht="14.25" customHeight="1">
      <c r="B10" s="9" t="s">
        <v>56</v>
      </c>
      <c r="C10" s="25" t="s">
        <v>16</v>
      </c>
      <c r="D10" s="45" t="s">
        <v>79</v>
      </c>
    </row>
    <row r="11" spans="1:8" ht="14.25" customHeight="1">
      <c r="B11" s="9" t="s">
        <v>57</v>
      </c>
      <c r="C11" s="25" t="s">
        <v>17</v>
      </c>
      <c r="D11" s="45" t="s">
        <v>80</v>
      </c>
    </row>
    <row r="12" spans="1:8" ht="14.25" customHeight="1">
      <c r="B12" s="9" t="s">
        <v>58</v>
      </c>
      <c r="C12" s="25" t="s">
        <v>18</v>
      </c>
      <c r="D12" s="10" t="s">
        <v>4</v>
      </c>
    </row>
    <row r="13" spans="1:8" ht="14.25" customHeight="1">
      <c r="B13" s="9" t="s">
        <v>59</v>
      </c>
      <c r="C13" s="25" t="s">
        <v>19</v>
      </c>
      <c r="D13" s="10" t="s">
        <v>5</v>
      </c>
    </row>
    <row r="14" spans="1:8" ht="14.25" customHeight="1">
      <c r="B14" s="9" t="s">
        <v>60</v>
      </c>
      <c r="C14" s="25" t="s">
        <v>20</v>
      </c>
      <c r="D14" s="10" t="s">
        <v>6</v>
      </c>
    </row>
    <row r="15" spans="1:8" ht="14.25" customHeight="1">
      <c r="B15" s="9" t="s">
        <v>61</v>
      </c>
      <c r="C15" s="25" t="s">
        <v>21</v>
      </c>
      <c r="D15" s="10" t="s">
        <v>7</v>
      </c>
    </row>
    <row r="16" spans="1:8" ht="14.25" customHeight="1">
      <c r="B16" s="9" t="s">
        <v>62</v>
      </c>
      <c r="C16" s="25" t="s">
        <v>22</v>
      </c>
      <c r="D16" s="10" t="s">
        <v>8</v>
      </c>
    </row>
    <row r="17" spans="2:15" ht="14.25" customHeight="1">
      <c r="B17" s="9" t="s">
        <v>63</v>
      </c>
      <c r="D17" s="11"/>
    </row>
    <row r="18" spans="2:15" ht="15" customHeight="1">
      <c r="B18" s="9" t="s">
        <v>64</v>
      </c>
    </row>
    <row r="19" spans="2:15" ht="15" customHeight="1">
      <c r="B19" s="9" t="s">
        <v>65</v>
      </c>
      <c r="D19" s="73" t="s">
        <v>32</v>
      </c>
      <c r="E19" s="74"/>
      <c r="F19" s="74"/>
    </row>
    <row r="20" spans="2:15" ht="15" customHeight="1">
      <c r="B20" s="9" t="s">
        <v>66</v>
      </c>
    </row>
    <row r="21" spans="2:15" ht="15" customHeight="1">
      <c r="B21" s="9" t="s">
        <v>67</v>
      </c>
      <c r="D21" s="61" t="s">
        <v>41</v>
      </c>
      <c r="E21" s="61" t="s">
        <v>42</v>
      </c>
      <c r="F21" s="61" t="s">
        <v>43</v>
      </c>
      <c r="G21" s="61" t="s">
        <v>44</v>
      </c>
      <c r="H21" s="61" t="s">
        <v>45</v>
      </c>
      <c r="I21" s="61" t="s">
        <v>46</v>
      </c>
      <c r="J21" s="61" t="s">
        <v>47</v>
      </c>
      <c r="K21" s="61" t="s">
        <v>48</v>
      </c>
      <c r="L21" s="61" t="s">
        <v>50</v>
      </c>
      <c r="M21" s="61" t="s">
        <v>49</v>
      </c>
      <c r="N21" s="61" t="s">
        <v>51</v>
      </c>
      <c r="O21" s="61" t="s">
        <v>52</v>
      </c>
    </row>
    <row r="22" spans="2:15" ht="14.25" customHeight="1">
      <c r="B22" s="9" t="s">
        <v>68</v>
      </c>
    </row>
    <row r="23" spans="2:15" ht="14.25" customHeight="1">
      <c r="B23" s="9" t="s">
        <v>69</v>
      </c>
    </row>
    <row r="24" spans="2:15" ht="14.25" customHeight="1">
      <c r="B24" s="9" t="s">
        <v>70</v>
      </c>
      <c r="C24" s="63"/>
      <c r="D24" s="64" t="s">
        <v>37</v>
      </c>
      <c r="E24" s="65"/>
      <c r="F24" s="65"/>
      <c r="G24" s="65"/>
      <c r="H24" s="65"/>
      <c r="I24" s="66"/>
    </row>
    <row r="25" spans="2:15" ht="14.25" customHeight="1">
      <c r="B25" s="9" t="s">
        <v>71</v>
      </c>
      <c r="C25" s="63"/>
      <c r="D25" s="67" t="s">
        <v>38</v>
      </c>
      <c r="E25" s="12"/>
      <c r="F25" s="12"/>
      <c r="G25" s="12"/>
      <c r="H25" s="12"/>
      <c r="I25" s="68"/>
    </row>
    <row r="26" spans="2:15" ht="14.25" customHeight="1">
      <c r="B26" s="9" t="s">
        <v>72</v>
      </c>
      <c r="C26" s="63"/>
      <c r="D26" s="67" t="s">
        <v>39</v>
      </c>
      <c r="E26" s="13"/>
      <c r="F26" s="13"/>
      <c r="G26" s="12"/>
      <c r="H26" s="11"/>
      <c r="I26" s="68"/>
    </row>
    <row r="27" spans="2:15" ht="14.25" customHeight="1">
      <c r="B27" s="9" t="s">
        <v>73</v>
      </c>
      <c r="C27" s="63"/>
      <c r="D27" s="69" t="s">
        <v>40</v>
      </c>
      <c r="E27" s="70"/>
      <c r="F27" s="70"/>
      <c r="G27" s="70"/>
      <c r="H27" s="70"/>
      <c r="I27" s="71"/>
    </row>
    <row r="28" spans="2:15" ht="15.75" customHeight="1">
      <c r="B28" s="9" t="s">
        <v>74</v>
      </c>
    </row>
    <row r="29" spans="2:15" ht="15.75" customHeight="1">
      <c r="B29" s="9" t="s">
        <v>75</v>
      </c>
    </row>
    <row r="30" spans="2:15" ht="15.75" customHeight="1">
      <c r="B30" s="10"/>
    </row>
    <row r="31" spans="2:15" ht="15.75" customHeight="1">
      <c r="B31" s="10"/>
    </row>
    <row r="32" spans="2:15" ht="12.75" customHeight="1">
      <c r="B32" s="10"/>
    </row>
    <row r="33" spans="2:5" ht="12.75" customHeight="1">
      <c r="B33" s="10"/>
      <c r="D33" s="13" t="s">
        <v>9</v>
      </c>
    </row>
    <row r="34" spans="2:5" ht="12.75" customHeight="1">
      <c r="B34" s="10"/>
    </row>
    <row r="35" spans="2:5" ht="12.75" customHeight="1">
      <c r="B35" s="10"/>
      <c r="D35" s="46" t="s">
        <v>27</v>
      </c>
      <c r="E35" s="46" t="s">
        <v>28</v>
      </c>
    </row>
    <row r="36" spans="2:5" ht="15.75" customHeight="1">
      <c r="D36" s="46" t="s">
        <v>34</v>
      </c>
      <c r="E36" s="46" t="s">
        <v>35</v>
      </c>
    </row>
    <row r="37" spans="2:5" ht="15.75" customHeight="1">
      <c r="E37" s="46" t="s">
        <v>36</v>
      </c>
    </row>
    <row r="38" spans="2:5" ht="15.75" customHeight="1"/>
    <row r="39" spans="2:5" ht="15.75" customHeight="1"/>
    <row r="40" spans="2:5" ht="15.75" customHeight="1"/>
    <row r="41" spans="2:5" ht="15.75" customHeight="1"/>
    <row r="42" spans="2:5" ht="15.75" customHeight="1"/>
    <row r="43" spans="2:5" ht="15.75" customHeight="1"/>
    <row r="44" spans="2:5" ht="15.75" customHeight="1"/>
    <row r="45" spans="2:5" ht="15.75" customHeight="1"/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6:F6"/>
    <mergeCell ref="D19:F1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2"/>
  <sheetViews>
    <sheetView topLeftCell="A10" zoomScaleNormal="100" workbookViewId="0">
      <selection activeCell="O20" sqref="O20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Paramètres!D7</f>
        <v>Twictée01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G4:AA4"/>
    <mergeCell ref="AA5:AA8"/>
    <mergeCell ref="W5:X5"/>
    <mergeCell ref="U5:V5"/>
    <mergeCell ref="C5:D5"/>
    <mergeCell ref="E5:F5"/>
    <mergeCell ref="M5:N5"/>
    <mergeCell ref="K5:L5"/>
    <mergeCell ref="Y5:Z5"/>
    <mergeCell ref="S5:T5"/>
    <mergeCell ref="Q5:R5"/>
    <mergeCell ref="O5:P5"/>
    <mergeCell ref="I5:J5"/>
    <mergeCell ref="G5:H5"/>
    <mergeCell ref="C7:D7"/>
    <mergeCell ref="E7:F7"/>
    <mergeCell ref="K43:L43"/>
    <mergeCell ref="I41:M41"/>
    <mergeCell ref="I42:M42"/>
    <mergeCell ref="I44:J44"/>
    <mergeCell ref="I43:J43"/>
    <mergeCell ref="K44:L44"/>
    <mergeCell ref="M44:M53"/>
    <mergeCell ref="I53:J53"/>
    <mergeCell ref="K45:L45"/>
    <mergeCell ref="K51:L51"/>
    <mergeCell ref="I51:J51"/>
    <mergeCell ref="K50:L50"/>
    <mergeCell ref="I49:J49"/>
    <mergeCell ref="K49:L49"/>
    <mergeCell ref="I52:J52"/>
    <mergeCell ref="K52:L52"/>
    <mergeCell ref="D43:E43"/>
    <mergeCell ref="D44:E44"/>
    <mergeCell ref="B41:F41"/>
    <mergeCell ref="B42:F42"/>
    <mergeCell ref="B48:C48"/>
    <mergeCell ref="B47:C47"/>
    <mergeCell ref="F44:F53"/>
    <mergeCell ref="D47:E47"/>
    <mergeCell ref="D48:E48"/>
    <mergeCell ref="D53:E53"/>
    <mergeCell ref="D49:E49"/>
    <mergeCell ref="D51:E51"/>
    <mergeCell ref="D52:E52"/>
    <mergeCell ref="D50:E50"/>
    <mergeCell ref="D46:E46"/>
    <mergeCell ref="D45:E45"/>
    <mergeCell ref="B52:C52"/>
    <mergeCell ref="B53:C53"/>
    <mergeCell ref="B51:C51"/>
    <mergeCell ref="B50:C50"/>
    <mergeCell ref="B43:C43"/>
    <mergeCell ref="B44:C44"/>
    <mergeCell ref="B45:C45"/>
    <mergeCell ref="B46:C46"/>
    <mergeCell ref="B49:C49"/>
    <mergeCell ref="K53:L53"/>
    <mergeCell ref="I50:J50"/>
    <mergeCell ref="K47:L47"/>
    <mergeCell ref="K46:L46"/>
    <mergeCell ref="I45:J45"/>
    <mergeCell ref="I48:J48"/>
    <mergeCell ref="K48:L48"/>
    <mergeCell ref="I47:J47"/>
    <mergeCell ref="I46:J46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conditionalFormatting sqref="AA9:AA38">
    <cfRule type="cellIs" dxfId="43" priority="5" operator="greaterThanOrEqual">
      <formula>0</formula>
    </cfRule>
  </conditionalFormatting>
  <conditionalFormatting sqref="AA9:AA38">
    <cfRule type="cellIs" dxfId="42" priority="6" operator="lessThan">
      <formula>0</formula>
    </cfRule>
  </conditionalFormatting>
  <conditionalFormatting sqref="B44:E53 I44:L53">
    <cfRule type="cellIs" dxfId="41" priority="8" operator="greaterThan">
      <formula>0</formula>
    </cfRule>
  </conditionalFormatting>
  <conditionalFormatting sqref="C9:Z37">
    <cfRule type="cellIs" dxfId="0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2246-DC25-49F1-A241-AA8D12ED2658}">
  <dimension ref="A1:AA1002"/>
  <sheetViews>
    <sheetView topLeftCell="A13" zoomScale="80" zoomScaleNormal="80" workbookViewId="0">
      <selection activeCell="AC40" sqref="AC40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Paramètres!D8</f>
        <v>Twictée02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40" priority="5" operator="greaterThanOrEqual">
      <formula>0</formula>
    </cfRule>
  </conditionalFormatting>
  <conditionalFormatting sqref="AA9:AA38">
    <cfRule type="cellIs" dxfId="39" priority="6" operator="lessThan">
      <formula>0</formula>
    </cfRule>
  </conditionalFormatting>
  <conditionalFormatting sqref="B44:E53 I44:L53">
    <cfRule type="cellIs" dxfId="38" priority="8" operator="greaterThan">
      <formula>0</formula>
    </cfRule>
  </conditionalFormatting>
  <conditionalFormatting sqref="C9:Z37">
    <cfRule type="cellIs" dxfId="37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DEB2-A8B0-4B9A-AB6B-D75AAD985DB6}">
  <dimension ref="A1:AA1002"/>
  <sheetViews>
    <sheetView zoomScale="80" zoomScaleNormal="80" workbookViewId="0">
      <selection activeCell="AB44" sqref="AB44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Paramètres!D9</f>
        <v>Twictée03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19">
        <f t="shared" si="0"/>
        <v>0</v>
      </c>
    </row>
    <row r="11" spans="1:27" ht="14.25" customHeight="1">
      <c r="A11" s="72"/>
      <c r="B11" s="17" t="str">
        <f>Paramètres!B9</f>
        <v>élève 03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36" priority="5" operator="greaterThanOrEqual">
      <formula>0</formula>
    </cfRule>
  </conditionalFormatting>
  <conditionalFormatting sqref="AA9:AA38">
    <cfRule type="cellIs" dxfId="35" priority="6" operator="lessThan">
      <formula>0</formula>
    </cfRule>
  </conditionalFormatting>
  <conditionalFormatting sqref="B44:E53 I44:L53">
    <cfRule type="cellIs" dxfId="34" priority="8" operator="greaterThan">
      <formula>0</formula>
    </cfRule>
  </conditionalFormatting>
  <conditionalFormatting sqref="C9:Z37">
    <cfRule type="cellIs" dxfId="33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993A0-B98D-4EE3-B780-9FA58C91D155}">
  <dimension ref="A1:AA1002"/>
  <sheetViews>
    <sheetView zoomScale="80" zoomScaleNormal="80" workbookViewId="0">
      <selection activeCell="C39" sqref="C39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Paramètres!D10</f>
        <v>Twictée04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32" priority="5" operator="greaterThanOrEqual">
      <formula>0</formula>
    </cfRule>
  </conditionalFormatting>
  <conditionalFormatting sqref="AA9:AA38">
    <cfRule type="cellIs" dxfId="31" priority="6" operator="lessThan">
      <formula>0</formula>
    </cfRule>
  </conditionalFormatting>
  <conditionalFormatting sqref="B44:E53 I44:L53">
    <cfRule type="cellIs" dxfId="30" priority="8" operator="greaterThan">
      <formula>0</formula>
    </cfRule>
  </conditionalFormatting>
  <conditionalFormatting sqref="C9:Z37">
    <cfRule type="cellIs" dxfId="29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8619-1114-4C8D-A8E7-2C92866922E9}">
  <dimension ref="A1:AA1002"/>
  <sheetViews>
    <sheetView topLeftCell="A25" zoomScale="80" zoomScaleNormal="80" workbookViewId="0">
      <selection activeCell="AD31" sqref="AD31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Paramètres!D11</f>
        <v>Twictée05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28" priority="4" operator="greaterThanOrEqual">
      <formula>0</formula>
    </cfRule>
  </conditionalFormatting>
  <conditionalFormatting sqref="AA9:AA38">
    <cfRule type="cellIs" dxfId="27" priority="5" operator="lessThan">
      <formula>0</formula>
    </cfRule>
  </conditionalFormatting>
  <conditionalFormatting sqref="B44:E53 I44:L53">
    <cfRule type="cellIs" dxfId="26" priority="7" operator="greaterThan">
      <formula>0</formula>
    </cfRule>
  </conditionalFormatting>
  <conditionalFormatting sqref="C9:Z37">
    <cfRule type="cellIs" dxfId="25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E32F-A64A-4F91-A253-6B1EB5C778F7}">
  <dimension ref="A1:AA1002"/>
  <sheetViews>
    <sheetView topLeftCell="A4" zoomScale="80" zoomScaleNormal="80" workbookViewId="0">
      <selection activeCell="C9" sqref="C9:Z37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Paramètres!D12</f>
        <v>Twictée06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24" priority="3" operator="greaterThanOrEqual">
      <formula>0</formula>
    </cfRule>
  </conditionalFormatting>
  <conditionalFormatting sqref="AA9:AA38">
    <cfRule type="cellIs" dxfId="23" priority="4" operator="lessThan">
      <formula>0</formula>
    </cfRule>
  </conditionalFormatting>
  <conditionalFormatting sqref="C32:Z37">
    <cfRule type="cellIs" dxfId="22" priority="5" operator="greaterThanOrEqual">
      <formula>1</formula>
    </cfRule>
  </conditionalFormatting>
  <conditionalFormatting sqref="B44:E53 I44:L53">
    <cfRule type="cellIs" dxfId="21" priority="6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D5E0-E836-4CC3-9CC7-08FF336B4846}">
  <dimension ref="A1:AA1002"/>
  <sheetViews>
    <sheetView zoomScaleNormal="100" workbookViewId="0">
      <selection activeCell="L6" sqref="L6"/>
    </sheetView>
  </sheetViews>
  <sheetFormatPr baseColWidth="10" defaultColWidth="17.28515625" defaultRowHeight="15" customHeight="1"/>
  <cols>
    <col min="1" max="1" width="17" customWidth="1"/>
    <col min="2" max="2" width="10.42578125" customWidth="1"/>
    <col min="3" max="26" width="7.28515625" customWidth="1"/>
    <col min="27" max="27" width="6" customWidth="1"/>
  </cols>
  <sheetData>
    <row r="1" spans="1:27" ht="12.75" customHeight="1">
      <c r="B1" s="15"/>
    </row>
    <row r="2" spans="1:27" ht="12.75" customHeight="1">
      <c r="B2" s="15"/>
    </row>
    <row r="3" spans="1:27" ht="12.75" customHeight="1">
      <c r="B3" s="15"/>
    </row>
    <row r="4" spans="1:27" ht="30" customHeight="1">
      <c r="B4" s="16"/>
      <c r="C4" s="58" t="s">
        <v>30</v>
      </c>
      <c r="D4" s="52">
        <v>1</v>
      </c>
      <c r="E4" s="59" t="s">
        <v>31</v>
      </c>
      <c r="F4" s="53">
        <v>1</v>
      </c>
      <c r="G4" s="99" t="str">
        <f>Paramètres!D13</f>
        <v>Twictée07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100"/>
    </row>
    <row r="5" spans="1:27" s="22" customFormat="1" ht="18" customHeight="1">
      <c r="B5" s="26"/>
      <c r="C5" s="107" t="str">
        <f>Paramètres!D21</f>
        <v>#Majuscule</v>
      </c>
      <c r="D5" s="106"/>
      <c r="E5" s="108" t="str">
        <f>Paramètres!E21</f>
        <v>#Ponctuation</v>
      </c>
      <c r="F5" s="106"/>
      <c r="G5" s="116" t="str">
        <f>Paramètres!F21</f>
        <v>#Segmentation</v>
      </c>
      <c r="H5" s="106"/>
      <c r="I5" s="115" t="str">
        <f>Paramètres!G21</f>
        <v>#MotOutil</v>
      </c>
      <c r="J5" s="106"/>
      <c r="K5" s="110" t="str">
        <f>Paramètres!H21</f>
        <v>#LettreSon</v>
      </c>
      <c r="L5" s="106"/>
      <c r="M5" s="109" t="str">
        <f>Paramètres!I21</f>
        <v>#Usage</v>
      </c>
      <c r="N5" s="106"/>
      <c r="O5" s="114" t="str">
        <f>Paramètres!J21</f>
        <v>#LettreManquante</v>
      </c>
      <c r="P5" s="106"/>
      <c r="Q5" s="113" t="str">
        <f>Paramètres!K21</f>
        <v>#MotManquant</v>
      </c>
      <c r="R5" s="106"/>
      <c r="S5" s="112" t="str">
        <f>Paramètres!L21</f>
        <v>#MotEnTrop</v>
      </c>
      <c r="T5" s="106"/>
      <c r="U5" s="105" t="str">
        <f>Paramètres!M21</f>
        <v>#Pluriel</v>
      </c>
      <c r="V5" s="106"/>
      <c r="W5" s="103" t="str">
        <f>Paramètres!N21</f>
        <v>#LettresInversées</v>
      </c>
      <c r="X5" s="104"/>
      <c r="Y5" s="111" t="str">
        <f>Paramètres!O21</f>
        <v>#Liaison</v>
      </c>
      <c r="Z5" s="106"/>
      <c r="AA5" s="101" t="s">
        <v>11</v>
      </c>
    </row>
    <row r="6" spans="1:27" s="29" customFormat="1" ht="18" customHeight="1">
      <c r="B6" s="30"/>
      <c r="C6" s="33" t="s">
        <v>25</v>
      </c>
      <c r="D6" s="32">
        <v>1</v>
      </c>
      <c r="E6" s="34" t="s">
        <v>25</v>
      </c>
      <c r="F6" s="31">
        <v>1</v>
      </c>
      <c r="G6" s="35" t="s">
        <v>25</v>
      </c>
      <c r="H6" s="31">
        <v>1</v>
      </c>
      <c r="I6" s="36" t="s">
        <v>25</v>
      </c>
      <c r="J6" s="31">
        <v>1</v>
      </c>
      <c r="K6" s="37" t="s">
        <v>25</v>
      </c>
      <c r="L6" s="31">
        <v>1</v>
      </c>
      <c r="M6" s="38" t="s">
        <v>25</v>
      </c>
      <c r="N6" s="31">
        <v>1</v>
      </c>
      <c r="O6" s="39" t="s">
        <v>25</v>
      </c>
      <c r="P6" s="31">
        <v>1</v>
      </c>
      <c r="Q6" s="40" t="s">
        <v>25</v>
      </c>
      <c r="R6" s="31">
        <v>1</v>
      </c>
      <c r="S6" s="41" t="s">
        <v>25</v>
      </c>
      <c r="T6" s="31">
        <v>1</v>
      </c>
      <c r="U6" s="42" t="s">
        <v>25</v>
      </c>
      <c r="V6" s="31">
        <v>1</v>
      </c>
      <c r="W6" s="43" t="s">
        <v>25</v>
      </c>
      <c r="X6" s="31">
        <v>1</v>
      </c>
      <c r="Y6" s="44" t="s">
        <v>25</v>
      </c>
      <c r="Z6" s="31">
        <v>1</v>
      </c>
      <c r="AA6" s="101"/>
    </row>
    <row r="7" spans="1:27" ht="84.75" customHeight="1">
      <c r="A7" s="50"/>
      <c r="B7" s="51"/>
      <c r="C7" s="117"/>
      <c r="D7" s="118"/>
      <c r="E7" s="119"/>
      <c r="F7" s="120"/>
      <c r="G7" s="85"/>
      <c r="H7" s="86"/>
      <c r="I7" s="87"/>
      <c r="J7" s="88"/>
      <c r="K7" s="89"/>
      <c r="L7" s="90"/>
      <c r="M7" s="91"/>
      <c r="N7" s="92"/>
      <c r="O7" s="93"/>
      <c r="P7" s="94"/>
      <c r="Q7" s="75"/>
      <c r="R7" s="76"/>
      <c r="S7" s="77"/>
      <c r="T7" s="78"/>
      <c r="U7" s="79"/>
      <c r="V7" s="80"/>
      <c r="W7" s="81"/>
      <c r="X7" s="82"/>
      <c r="Y7" s="83"/>
      <c r="Z7" s="84"/>
      <c r="AA7" s="101"/>
    </row>
    <row r="8" spans="1:27" s="22" customFormat="1" ht="14.25" customHeight="1">
      <c r="B8" s="26"/>
      <c r="C8" s="27" t="s">
        <v>23</v>
      </c>
      <c r="D8" s="28" t="s">
        <v>24</v>
      </c>
      <c r="E8" s="27" t="s">
        <v>23</v>
      </c>
      <c r="F8" s="28" t="s">
        <v>24</v>
      </c>
      <c r="G8" s="27" t="s">
        <v>23</v>
      </c>
      <c r="H8" s="28" t="s">
        <v>24</v>
      </c>
      <c r="I8" s="27" t="s">
        <v>23</v>
      </c>
      <c r="J8" s="28" t="s">
        <v>24</v>
      </c>
      <c r="K8" s="27" t="s">
        <v>23</v>
      </c>
      <c r="L8" s="28" t="s">
        <v>24</v>
      </c>
      <c r="M8" s="27" t="s">
        <v>23</v>
      </c>
      <c r="N8" s="28" t="s">
        <v>24</v>
      </c>
      <c r="O8" s="27" t="s">
        <v>23</v>
      </c>
      <c r="P8" s="28" t="s">
        <v>24</v>
      </c>
      <c r="Q8" s="27" t="s">
        <v>23</v>
      </c>
      <c r="R8" s="28" t="s">
        <v>24</v>
      </c>
      <c r="S8" s="27" t="s">
        <v>23</v>
      </c>
      <c r="T8" s="28" t="s">
        <v>24</v>
      </c>
      <c r="U8" s="27" t="s">
        <v>23</v>
      </c>
      <c r="V8" s="28" t="s">
        <v>24</v>
      </c>
      <c r="W8" s="27" t="s">
        <v>23</v>
      </c>
      <c r="X8" s="28" t="s">
        <v>24</v>
      </c>
      <c r="Y8" s="27" t="s">
        <v>23</v>
      </c>
      <c r="Z8" s="28" t="s">
        <v>24</v>
      </c>
      <c r="AA8" s="102"/>
    </row>
    <row r="9" spans="1:27" ht="14.25" customHeight="1">
      <c r="B9" s="17" t="str">
        <f>Paramètres!B7</f>
        <v>élève 01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19">
        <f t="shared" ref="AA9:AA38" si="0">(D9+F9+H9+J9+L9+N9+P9+R9+T9+V9+X9+Z9)-(C9+E9+G9+I9+K9+M9+O9+Q9+S9+U9+W9+Y9)</f>
        <v>0</v>
      </c>
    </row>
    <row r="10" spans="1:27" ht="14.25" customHeight="1">
      <c r="B10" s="20" t="str">
        <f>Paramètres!B8</f>
        <v>élève 02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19">
        <f t="shared" si="0"/>
        <v>0</v>
      </c>
    </row>
    <row r="11" spans="1:27" ht="14.25" customHeight="1">
      <c r="B11" s="17" t="str">
        <f>Paramètres!B9</f>
        <v>élève 03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19">
        <f t="shared" si="0"/>
        <v>0</v>
      </c>
    </row>
    <row r="12" spans="1:27" ht="14.25" customHeight="1">
      <c r="B12" s="20" t="str">
        <f>Paramètres!B10</f>
        <v>élève 04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19">
        <f t="shared" si="0"/>
        <v>0</v>
      </c>
    </row>
    <row r="13" spans="1:27" ht="14.25" customHeight="1">
      <c r="B13" s="17" t="str">
        <f>Paramètres!B11</f>
        <v>élève 05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19">
        <f t="shared" si="0"/>
        <v>0</v>
      </c>
    </row>
    <row r="14" spans="1:27" ht="14.25" customHeight="1">
      <c r="B14" s="20" t="str">
        <f>Paramètres!B12</f>
        <v>élève 06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19">
        <f t="shared" si="0"/>
        <v>0</v>
      </c>
    </row>
    <row r="15" spans="1:27" ht="14.25" customHeight="1">
      <c r="B15" s="17" t="str">
        <f>Paramètres!B13</f>
        <v>élève 07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19">
        <f t="shared" si="0"/>
        <v>0</v>
      </c>
    </row>
    <row r="16" spans="1:27" ht="14.25" customHeight="1">
      <c r="B16" s="20" t="str">
        <f>Paramètres!B14</f>
        <v>élève 08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19">
        <f t="shared" si="0"/>
        <v>0</v>
      </c>
    </row>
    <row r="17" spans="2:27" ht="14.25" customHeight="1">
      <c r="B17" s="17" t="str">
        <f>Paramètres!B15</f>
        <v>élève 09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19">
        <f t="shared" si="0"/>
        <v>0</v>
      </c>
    </row>
    <row r="18" spans="2:27" ht="14.25" customHeight="1">
      <c r="B18" s="20" t="str">
        <f>Paramètres!B16</f>
        <v>élève 10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19">
        <f t="shared" si="0"/>
        <v>0</v>
      </c>
    </row>
    <row r="19" spans="2:27" ht="14.25" customHeight="1">
      <c r="B19" s="17" t="str">
        <f>Paramètres!B17</f>
        <v>élève 11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19">
        <f t="shared" si="0"/>
        <v>0</v>
      </c>
    </row>
    <row r="20" spans="2:27" ht="14.25" customHeight="1">
      <c r="B20" s="20" t="str">
        <f>Paramètres!B18</f>
        <v>élève 12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19">
        <f t="shared" si="0"/>
        <v>0</v>
      </c>
    </row>
    <row r="21" spans="2:27" ht="14.25" customHeight="1">
      <c r="B21" s="17" t="str">
        <f>Paramètres!B19</f>
        <v>élève 13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19">
        <f t="shared" si="0"/>
        <v>0</v>
      </c>
    </row>
    <row r="22" spans="2:27" ht="14.25" customHeight="1">
      <c r="B22" s="20" t="str">
        <f>Paramètres!B20</f>
        <v>élève 14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19">
        <f t="shared" si="0"/>
        <v>0</v>
      </c>
    </row>
    <row r="23" spans="2:27" ht="14.25" customHeight="1">
      <c r="B23" s="17" t="str">
        <f>Paramètres!B21</f>
        <v>élève 15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19">
        <f t="shared" si="0"/>
        <v>0</v>
      </c>
    </row>
    <row r="24" spans="2:27" ht="14.25" customHeight="1">
      <c r="B24" s="20" t="str">
        <f>Paramètres!B22</f>
        <v>élève 16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19">
        <f t="shared" si="0"/>
        <v>0</v>
      </c>
    </row>
    <row r="25" spans="2:27" ht="14.25" customHeight="1">
      <c r="B25" s="17" t="str">
        <f>Paramètres!B23</f>
        <v>élève 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19">
        <f t="shared" si="0"/>
        <v>0</v>
      </c>
    </row>
    <row r="26" spans="2:27" ht="14.25" customHeight="1">
      <c r="B26" s="20" t="str">
        <f>Paramètres!B24</f>
        <v>élève 18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19">
        <f t="shared" si="0"/>
        <v>0</v>
      </c>
    </row>
    <row r="27" spans="2:27" ht="14.25" customHeight="1">
      <c r="B27" s="17" t="str">
        <f>Paramètres!B25</f>
        <v>élève 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19">
        <f t="shared" si="0"/>
        <v>0</v>
      </c>
    </row>
    <row r="28" spans="2:27" ht="14.25" customHeight="1">
      <c r="B28" s="20" t="str">
        <f>Paramètres!B26</f>
        <v>élève 20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19">
        <f t="shared" si="0"/>
        <v>0</v>
      </c>
    </row>
    <row r="29" spans="2:27" ht="14.25" customHeight="1">
      <c r="B29" s="17" t="str">
        <f>Paramètres!B27</f>
        <v>élève 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19">
        <f t="shared" si="0"/>
        <v>0</v>
      </c>
    </row>
    <row r="30" spans="2:27" ht="14.25" customHeight="1">
      <c r="B30" s="20" t="str">
        <f>Paramètres!B28</f>
        <v>élève 22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19">
        <f t="shared" si="0"/>
        <v>0</v>
      </c>
    </row>
    <row r="31" spans="2:27" ht="14.25" customHeight="1">
      <c r="B31" s="17" t="str">
        <f>Paramètres!B29</f>
        <v>élève 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19">
        <f t="shared" si="0"/>
        <v>0</v>
      </c>
    </row>
    <row r="32" spans="2:27" ht="14.25" customHeight="1">
      <c r="B32" s="20">
        <f>Paramètres!B30</f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19">
        <f t="shared" si="0"/>
        <v>0</v>
      </c>
    </row>
    <row r="33" spans="1:27" ht="14.25" customHeight="1">
      <c r="B33" s="17">
        <f>Paramètres!B31</f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9">
        <f t="shared" si="0"/>
        <v>0</v>
      </c>
    </row>
    <row r="34" spans="1:27" ht="14.25" customHeight="1">
      <c r="B34" s="20">
        <f>Paramètres!B32</f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19">
        <f t="shared" si="0"/>
        <v>0</v>
      </c>
    </row>
    <row r="35" spans="1:27" ht="14.25" customHeight="1">
      <c r="B35" s="17">
        <f>Paramètres!B33</f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9">
        <f t="shared" si="0"/>
        <v>0</v>
      </c>
    </row>
    <row r="36" spans="1:27" ht="14.25" customHeight="1">
      <c r="B36" s="20">
        <f>Paramètres!B34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19">
        <f t="shared" si="0"/>
        <v>0</v>
      </c>
    </row>
    <row r="37" spans="1:27" ht="14.25" customHeight="1">
      <c r="B37" s="17">
        <f>Paramètres!B35</f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9">
        <f t="shared" si="0"/>
        <v>0</v>
      </c>
    </row>
    <row r="38" spans="1:27" ht="14.25" customHeight="1">
      <c r="B38" s="49" t="s">
        <v>12</v>
      </c>
      <c r="C38" s="47">
        <f t="shared" ref="C38:Z38" si="1">SUM(C9:C37)</f>
        <v>0</v>
      </c>
      <c r="D38" s="47">
        <f t="shared" si="1"/>
        <v>0</v>
      </c>
      <c r="E38" s="47">
        <f t="shared" si="1"/>
        <v>0</v>
      </c>
      <c r="F38" s="47">
        <f t="shared" si="1"/>
        <v>0</v>
      </c>
      <c r="G38" s="47">
        <f t="shared" si="1"/>
        <v>0</v>
      </c>
      <c r="H38" s="47">
        <f t="shared" si="1"/>
        <v>0</v>
      </c>
      <c r="I38" s="47">
        <f t="shared" si="1"/>
        <v>0</v>
      </c>
      <c r="J38" s="47">
        <f t="shared" si="1"/>
        <v>0</v>
      </c>
      <c r="K38" s="47">
        <f t="shared" si="1"/>
        <v>0</v>
      </c>
      <c r="L38" s="47">
        <f t="shared" si="1"/>
        <v>0</v>
      </c>
      <c r="M38" s="47">
        <f t="shared" si="1"/>
        <v>0</v>
      </c>
      <c r="N38" s="47">
        <f t="shared" si="1"/>
        <v>0</v>
      </c>
      <c r="O38" s="47">
        <f t="shared" si="1"/>
        <v>0</v>
      </c>
      <c r="P38" s="47">
        <f t="shared" si="1"/>
        <v>0</v>
      </c>
      <c r="Q38" s="47">
        <f t="shared" si="1"/>
        <v>0</v>
      </c>
      <c r="R38" s="47">
        <f t="shared" si="1"/>
        <v>0</v>
      </c>
      <c r="S38" s="47">
        <f t="shared" si="1"/>
        <v>0</v>
      </c>
      <c r="T38" s="47">
        <f t="shared" si="1"/>
        <v>0</v>
      </c>
      <c r="U38" s="47">
        <f t="shared" si="1"/>
        <v>0</v>
      </c>
      <c r="V38" s="47">
        <f t="shared" si="1"/>
        <v>0</v>
      </c>
      <c r="W38" s="47">
        <f t="shared" si="1"/>
        <v>0</v>
      </c>
      <c r="X38" s="47">
        <f t="shared" si="1"/>
        <v>0</v>
      </c>
      <c r="Y38" s="47">
        <f t="shared" si="1"/>
        <v>0</v>
      </c>
      <c r="Z38" s="47">
        <f t="shared" si="1"/>
        <v>0</v>
      </c>
      <c r="AA38" s="19">
        <f t="shared" si="0"/>
        <v>0</v>
      </c>
    </row>
    <row r="39" spans="1:27" ht="12.75" customHeight="1">
      <c r="B39" s="48" t="s">
        <v>29</v>
      </c>
      <c r="C39" s="56">
        <f>(100*C38)/(D4*D6)</f>
        <v>0</v>
      </c>
      <c r="D39" s="56">
        <f>(100*D38)/(F4*D6)</f>
        <v>0</v>
      </c>
      <c r="E39" s="57">
        <f>(100*E38)/(D4*F6)</f>
        <v>0</v>
      </c>
      <c r="F39" s="56">
        <f>(100*F38)/(F4*F6)</f>
        <v>0</v>
      </c>
      <c r="G39" s="56">
        <f>(100*G38)/(D4*H6)</f>
        <v>0</v>
      </c>
      <c r="H39" s="56">
        <f>(100*H38)/(F4*H6)</f>
        <v>0</v>
      </c>
      <c r="I39" s="56">
        <f>(100*I38)/(D4*J6)</f>
        <v>0</v>
      </c>
      <c r="J39" s="56">
        <f>(100*J38)/(F4*J6)</f>
        <v>0</v>
      </c>
      <c r="K39" s="56">
        <f>(100*K38)/(D4*L6)</f>
        <v>0</v>
      </c>
      <c r="L39" s="56">
        <f>(100*L38)/(F4*L6)</f>
        <v>0</v>
      </c>
      <c r="M39" s="56">
        <f>(100*M38)/(D4*N6)</f>
        <v>0</v>
      </c>
      <c r="N39" s="56">
        <f>(100*N38)/(F4*N6)</f>
        <v>0</v>
      </c>
      <c r="O39" s="56">
        <f>(100*O38)/(D4*P6)</f>
        <v>0</v>
      </c>
      <c r="P39" s="56">
        <f>(100*P38)/(F4*P6)</f>
        <v>0</v>
      </c>
      <c r="Q39" s="56">
        <f>(100*Q38)/(D4*R6)</f>
        <v>0</v>
      </c>
      <c r="R39" s="56">
        <f>(100*R38)/(F4*R6)</f>
        <v>0</v>
      </c>
      <c r="S39" s="56">
        <f>(100*S38)/(D4*T6)</f>
        <v>0</v>
      </c>
      <c r="T39" s="56">
        <f>(100*T38)/(F4*T6)</f>
        <v>0</v>
      </c>
      <c r="U39" s="56">
        <f>(100*U38)/(D4*V6)</f>
        <v>0</v>
      </c>
      <c r="V39" s="56">
        <f>(100*V38)/(F4*V6)</f>
        <v>0</v>
      </c>
      <c r="W39" s="56">
        <f>(100*W38)/(D4*X6)</f>
        <v>0</v>
      </c>
      <c r="X39" s="56">
        <f>(100*X38)/(F4*X6)</f>
        <v>0</v>
      </c>
      <c r="Y39" s="56">
        <f>(100*Y38)/(D4*Z6)</f>
        <v>0</v>
      </c>
      <c r="Z39" s="56">
        <f>(100*Z38)/(F4*Z6)</f>
        <v>0</v>
      </c>
    </row>
    <row r="40" spans="1:27" ht="15.75" customHeight="1"/>
    <row r="41" spans="1:27" ht="15.75" customHeight="1">
      <c r="B41" s="95"/>
      <c r="C41" s="96"/>
      <c r="D41" s="96"/>
      <c r="E41" s="96"/>
      <c r="F41" s="96"/>
      <c r="I41" s="95"/>
      <c r="J41" s="96"/>
      <c r="K41" s="96"/>
      <c r="L41" s="96"/>
      <c r="M41" s="96"/>
    </row>
    <row r="42" spans="1:27" ht="15.75" customHeight="1">
      <c r="B42" s="95"/>
      <c r="C42" s="96"/>
      <c r="D42" s="96"/>
      <c r="E42" s="96"/>
      <c r="F42" s="96"/>
      <c r="I42" s="95"/>
      <c r="J42" s="96"/>
      <c r="K42" s="96"/>
      <c r="L42" s="96"/>
      <c r="M42" s="96"/>
    </row>
    <row r="43" spans="1:27" ht="15.75" customHeight="1">
      <c r="B43" s="95"/>
      <c r="C43" s="96"/>
      <c r="D43" s="95"/>
      <c r="E43" s="96"/>
      <c r="F43" s="22"/>
      <c r="I43" s="95"/>
      <c r="J43" s="96"/>
      <c r="K43" s="95"/>
      <c r="L43" s="96"/>
      <c r="M43" s="22"/>
    </row>
    <row r="44" spans="1:27" ht="15.75" customHeight="1">
      <c r="A44" s="23"/>
      <c r="B44" s="97"/>
      <c r="C44" s="96"/>
      <c r="D44" s="95"/>
      <c r="E44" s="96"/>
      <c r="F44" s="98"/>
      <c r="H44" s="23"/>
      <c r="I44" s="97"/>
      <c r="J44" s="96"/>
      <c r="K44" s="95"/>
      <c r="L44" s="96"/>
      <c r="M44" s="98"/>
    </row>
    <row r="45" spans="1:27" ht="15.75" customHeight="1">
      <c r="A45" s="23"/>
      <c r="B45" s="95"/>
      <c r="C45" s="96"/>
      <c r="D45" s="95"/>
      <c r="E45" s="96"/>
      <c r="F45" s="96"/>
      <c r="H45" s="23"/>
      <c r="I45" s="95"/>
      <c r="J45" s="96"/>
      <c r="K45" s="95"/>
      <c r="L45" s="96"/>
      <c r="M45" s="96"/>
    </row>
    <row r="46" spans="1:27" ht="15.75" customHeight="1">
      <c r="A46" s="23"/>
      <c r="B46" s="95"/>
      <c r="C46" s="96"/>
      <c r="D46" s="95"/>
      <c r="E46" s="96"/>
      <c r="F46" s="96"/>
      <c r="H46" s="23"/>
      <c r="I46" s="95"/>
      <c r="J46" s="96"/>
      <c r="K46" s="95"/>
      <c r="L46" s="96"/>
      <c r="M46" s="96"/>
    </row>
    <row r="47" spans="1:27" ht="15.75" customHeight="1">
      <c r="A47" s="23"/>
      <c r="B47" s="95"/>
      <c r="C47" s="96"/>
      <c r="D47" s="95"/>
      <c r="E47" s="96"/>
      <c r="F47" s="96"/>
      <c r="H47" s="23"/>
      <c r="I47" s="95"/>
      <c r="J47" s="96"/>
      <c r="K47" s="95"/>
      <c r="L47" s="96"/>
      <c r="M47" s="96"/>
    </row>
    <row r="48" spans="1:27" ht="15.75" customHeight="1">
      <c r="A48" s="23"/>
      <c r="B48" s="95"/>
      <c r="C48" s="96"/>
      <c r="D48" s="95"/>
      <c r="E48" s="96"/>
      <c r="F48" s="96"/>
      <c r="H48" s="23"/>
      <c r="I48" s="95"/>
      <c r="J48" s="96"/>
      <c r="K48" s="95"/>
      <c r="L48" s="96"/>
      <c r="M48" s="96"/>
    </row>
    <row r="49" spans="1:13" ht="15.75" customHeight="1">
      <c r="A49" s="23"/>
      <c r="B49" s="95"/>
      <c r="C49" s="96"/>
      <c r="D49" s="95"/>
      <c r="E49" s="96"/>
      <c r="F49" s="96"/>
      <c r="H49" s="23"/>
      <c r="I49" s="95"/>
      <c r="J49" s="96"/>
      <c r="K49" s="95"/>
      <c r="L49" s="96"/>
      <c r="M49" s="96"/>
    </row>
    <row r="50" spans="1:13" ht="15.75" customHeight="1">
      <c r="A50" s="23"/>
      <c r="B50" s="95"/>
      <c r="C50" s="96"/>
      <c r="D50" s="95"/>
      <c r="E50" s="96"/>
      <c r="F50" s="96"/>
      <c r="H50" s="23"/>
      <c r="I50" s="95"/>
      <c r="J50" s="96"/>
      <c r="K50" s="95"/>
      <c r="L50" s="96"/>
      <c r="M50" s="96"/>
    </row>
    <row r="51" spans="1:13" ht="15.75" customHeight="1">
      <c r="A51" s="23"/>
      <c r="B51" s="95"/>
      <c r="C51" s="96"/>
      <c r="D51" s="95"/>
      <c r="E51" s="96"/>
      <c r="F51" s="96"/>
      <c r="H51" s="23"/>
      <c r="I51" s="95"/>
      <c r="J51" s="96"/>
      <c r="K51" s="95"/>
      <c r="L51" s="96"/>
      <c r="M51" s="96"/>
    </row>
    <row r="52" spans="1:13" ht="15.75" customHeight="1">
      <c r="A52" s="23"/>
      <c r="B52" s="95"/>
      <c r="C52" s="96"/>
      <c r="D52" s="95"/>
      <c r="E52" s="96"/>
      <c r="F52" s="96"/>
      <c r="H52" s="23"/>
      <c r="I52" s="95"/>
      <c r="J52" s="96"/>
      <c r="K52" s="95"/>
      <c r="L52" s="96"/>
      <c r="M52" s="96"/>
    </row>
    <row r="53" spans="1:13" ht="15.75" customHeight="1">
      <c r="A53" s="23"/>
      <c r="B53" s="95"/>
      <c r="C53" s="96"/>
      <c r="D53" s="95"/>
      <c r="E53" s="96"/>
      <c r="F53" s="96"/>
      <c r="H53" s="23"/>
      <c r="I53" s="95"/>
      <c r="J53" s="96"/>
      <c r="K53" s="95"/>
      <c r="L53" s="96"/>
      <c r="M53" s="96"/>
    </row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6">
    <mergeCell ref="M7:N7"/>
    <mergeCell ref="G4:AA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C7:D7"/>
    <mergeCell ref="E7:F7"/>
    <mergeCell ref="G7:H7"/>
    <mergeCell ref="I7:J7"/>
    <mergeCell ref="K7:L7"/>
    <mergeCell ref="Y7:Z7"/>
    <mergeCell ref="U5:V5"/>
    <mergeCell ref="W5:X5"/>
    <mergeCell ref="Y5:Z5"/>
    <mergeCell ref="AA5:AA8"/>
    <mergeCell ref="O7:P7"/>
    <mergeCell ref="Q7:R7"/>
    <mergeCell ref="S7:T7"/>
    <mergeCell ref="U7:V7"/>
    <mergeCell ref="W7:X7"/>
    <mergeCell ref="B41:F41"/>
    <mergeCell ref="I41:M41"/>
    <mergeCell ref="B42:F42"/>
    <mergeCell ref="I42:M42"/>
    <mergeCell ref="B43:C43"/>
    <mergeCell ref="D43:E43"/>
    <mergeCell ref="I43:J43"/>
    <mergeCell ref="K43:L43"/>
    <mergeCell ref="M44:M53"/>
    <mergeCell ref="B45:C45"/>
    <mergeCell ref="D45:E45"/>
    <mergeCell ref="I45:J45"/>
    <mergeCell ref="K45:L45"/>
    <mergeCell ref="B44:C44"/>
    <mergeCell ref="D44:E44"/>
    <mergeCell ref="F44:F53"/>
    <mergeCell ref="I44:J44"/>
    <mergeCell ref="K44:L44"/>
    <mergeCell ref="B46:C46"/>
    <mergeCell ref="D46:E46"/>
    <mergeCell ref="I46:J46"/>
    <mergeCell ref="K46:L46"/>
    <mergeCell ref="B47:C47"/>
    <mergeCell ref="D47:E47"/>
    <mergeCell ref="I47:J47"/>
    <mergeCell ref="K47:L47"/>
    <mergeCell ref="B48:C48"/>
    <mergeCell ref="D48:E48"/>
    <mergeCell ref="I48:J48"/>
    <mergeCell ref="K48:L48"/>
    <mergeCell ref="B49:C49"/>
    <mergeCell ref="D49:E49"/>
    <mergeCell ref="I49:J49"/>
    <mergeCell ref="K49:L49"/>
    <mergeCell ref="B50:C50"/>
    <mergeCell ref="D50:E50"/>
    <mergeCell ref="I50:J50"/>
    <mergeCell ref="K50:L50"/>
    <mergeCell ref="B53:C53"/>
    <mergeCell ref="D53:E53"/>
    <mergeCell ref="I53:J53"/>
    <mergeCell ref="K53:L53"/>
    <mergeCell ref="B51:C51"/>
    <mergeCell ref="D51:E51"/>
    <mergeCell ref="I51:J51"/>
    <mergeCell ref="K51:L51"/>
    <mergeCell ref="B52:C52"/>
    <mergeCell ref="D52:E52"/>
    <mergeCell ref="I52:J52"/>
    <mergeCell ref="K52:L52"/>
  </mergeCells>
  <conditionalFormatting sqref="AA9:AA38">
    <cfRule type="cellIs" dxfId="20" priority="3" operator="greaterThanOrEqual">
      <formula>0</formula>
    </cfRule>
  </conditionalFormatting>
  <conditionalFormatting sqref="AA9:AA38">
    <cfRule type="cellIs" dxfId="19" priority="4" operator="lessThan">
      <formula>0</formula>
    </cfRule>
  </conditionalFormatting>
  <conditionalFormatting sqref="C32:Z37">
    <cfRule type="cellIs" dxfId="18" priority="5" operator="equal">
      <formula>1</formula>
    </cfRule>
  </conditionalFormatting>
  <conditionalFormatting sqref="B44:E53 I44:L53">
    <cfRule type="cellIs" dxfId="17" priority="6" operator="greaterThan">
      <formula>0</formula>
    </cfRule>
  </conditionalFormatting>
  <conditionalFormatting sqref="C9:Z31">
    <cfRule type="cellIs" dxfId="16" priority="1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Intro</vt:lpstr>
      <vt:lpstr>Paramètres</vt:lpstr>
      <vt:lpstr>Twictée01</vt:lpstr>
      <vt:lpstr>Twictée02</vt:lpstr>
      <vt:lpstr>Twictée03</vt:lpstr>
      <vt:lpstr>Twictée04</vt:lpstr>
      <vt:lpstr>Twictée05</vt:lpstr>
      <vt:lpstr>Twictée06</vt:lpstr>
      <vt:lpstr>Twictée07</vt:lpstr>
      <vt:lpstr>Twictée08</vt:lpstr>
      <vt:lpstr>Twictée09</vt:lpstr>
      <vt:lpstr>Twictée10</vt:lpstr>
      <vt:lpstr>Suivi par balise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Lestat</dc:creator>
  <cp:lastModifiedBy>Lestat</cp:lastModifiedBy>
  <dcterms:created xsi:type="dcterms:W3CDTF">2016-11-15T11:56:15Z</dcterms:created>
  <dcterms:modified xsi:type="dcterms:W3CDTF">2019-04-22T10:06:57Z</dcterms:modified>
</cp:coreProperties>
</file>